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80" windowHeight="7995" activeTab="1"/>
  </bookViews>
  <sheets>
    <sheet name="5 класс" sheetId="1" r:id="rId1"/>
    <sheet name="6 класс" sheetId="2" r:id="rId2"/>
  </sheets>
  <definedNames>
    <definedName name="_xlnm._FilterDatabase" localSheetId="0" hidden="1">'5 класс'!$A$5:$L$19</definedName>
    <definedName name="_xlnm._FilterDatabase" localSheetId="1" hidden="1">'6 класс'!$A$5:$L$24</definedName>
  </definedNames>
  <calcPr fullCalcOnLoad="1"/>
</workbook>
</file>

<file path=xl/sharedStrings.xml><?xml version="1.0" encoding="utf-8"?>
<sst xmlns="http://schemas.openxmlformats.org/spreadsheetml/2006/main" count="182" uniqueCount="120">
  <si>
    <t>ФИО обучающегося</t>
  </si>
  <si>
    <t>Класс</t>
  </si>
  <si>
    <t>ООУ</t>
  </si>
  <si>
    <t>ФИО учителя</t>
  </si>
  <si>
    <t>Общий балл</t>
  </si>
  <si>
    <t>Место</t>
  </si>
  <si>
    <t>Код</t>
  </si>
  <si>
    <t xml:space="preserve">Максимальный балл </t>
  </si>
  <si>
    <t>% выполнения</t>
  </si>
  <si>
    <r>
      <t>Председатель жюри:</t>
    </r>
    <r>
      <rPr>
        <sz val="14"/>
        <color indexed="8"/>
        <rFont val="Times New Roman"/>
        <family val="1"/>
      </rPr>
      <t xml:space="preserve"> </t>
    </r>
  </si>
  <si>
    <r>
      <t>Члены жюри:</t>
    </r>
    <r>
      <rPr>
        <sz val="14"/>
        <color indexed="8"/>
        <rFont val="Times New Roman"/>
        <family val="1"/>
      </rPr>
      <t xml:space="preserve"> </t>
    </r>
  </si>
  <si>
    <t>ПРОТОКОЛ по результатам проверки работ обучающихся 5 классов</t>
  </si>
  <si>
    <t>5б</t>
  </si>
  <si>
    <t>Селянинов Иван Сергеевич</t>
  </si>
  <si>
    <t>ПРОТОКОЛ по результатам проверки работ обучающихся 6 классов</t>
  </si>
  <si>
    <t>6б</t>
  </si>
  <si>
    <t>6а</t>
  </si>
  <si>
    <t>6в</t>
  </si>
  <si>
    <t>Плаксенкова Анна Игоревна</t>
  </si>
  <si>
    <t>Белан Екатерина Вадимовна</t>
  </si>
  <si>
    <t>5Б</t>
  </si>
  <si>
    <t>Сасин Дмитрий Сергеевич</t>
  </si>
  <si>
    <t>5Г</t>
  </si>
  <si>
    <t>Оберемок Таисия Ивановна</t>
  </si>
  <si>
    <t>Глазко Таисия Константиновна</t>
  </si>
  <si>
    <t>6А</t>
  </si>
  <si>
    <t>6Б</t>
  </si>
  <si>
    <t>Григорьева Полина Ивановна</t>
  </si>
  <si>
    <t>Кахорова Сабрина Абдукабировна</t>
  </si>
  <si>
    <t>Москаленко Евгения Андреевна</t>
  </si>
  <si>
    <t>Романенко Руслана Дмитриевна</t>
  </si>
  <si>
    <t>Федотов Матвей Игоревич</t>
  </si>
  <si>
    <t>29 марта 2023 год</t>
  </si>
  <si>
    <t>Ходжаева Полина Мурадовна</t>
  </si>
  <si>
    <t>Меньшикова Ирина Альбертовна</t>
  </si>
  <si>
    <t>Петрова Ольга Александровна</t>
  </si>
  <si>
    <t xml:space="preserve">Либина Марина Сергеевна </t>
  </si>
  <si>
    <t xml:space="preserve">Ашурова Азиза Вахобджановна </t>
  </si>
  <si>
    <t>Багин Тимофей Владимирович</t>
  </si>
  <si>
    <t xml:space="preserve">Клюшун Галина Афанасьевна </t>
  </si>
  <si>
    <t>Морозова Светлана Николаевна</t>
  </si>
  <si>
    <t>Айгишева Светлана Анатольевна</t>
  </si>
  <si>
    <t>Безденежных Илья Дмитриевич</t>
  </si>
  <si>
    <t>Ильин Ярослав Евгеньевич</t>
  </si>
  <si>
    <t>Горюнова Маргарита Александровна</t>
  </si>
  <si>
    <t>Измайлова Асия Робертовна</t>
  </si>
  <si>
    <t>Кит Ольга Борисовна</t>
  </si>
  <si>
    <t>Чечуха Максим Владимирович</t>
  </si>
  <si>
    <t>Сметанина Мария-Ангелина Юрьевна</t>
  </si>
  <si>
    <t xml:space="preserve">П.Н. Васильченко </t>
  </si>
  <si>
    <t xml:space="preserve">Н.Л. Плотникова </t>
  </si>
  <si>
    <t xml:space="preserve">И.А. Меньшикова </t>
  </si>
  <si>
    <t xml:space="preserve">Г.А. Клюшун </t>
  </si>
  <si>
    <t xml:space="preserve">О.Б. Кит </t>
  </si>
  <si>
    <t xml:space="preserve">Юзбекова Амира Абдурахмановна </t>
  </si>
  <si>
    <t>Фархутдинова Екатерина Владимировна</t>
  </si>
  <si>
    <t>Велибеков Нариман Аскерович</t>
  </si>
  <si>
    <t>Устюжанин Владислав Сергеевич</t>
  </si>
  <si>
    <t>Функ Иван Евгеньевич</t>
  </si>
  <si>
    <t>6г</t>
  </si>
  <si>
    <t>Керимова Лаура Лазимовна</t>
  </si>
  <si>
    <t>Усова Ульяна Андреевна</t>
  </si>
  <si>
    <t>Банникова Марина Владимировна</t>
  </si>
  <si>
    <t>6 а</t>
  </si>
  <si>
    <t>Зубова Елена Викторовна</t>
  </si>
  <si>
    <t>Галимов Тимур Рамисович</t>
  </si>
  <si>
    <t>Зиновьева Злата Константиновна</t>
  </si>
  <si>
    <t>6В</t>
  </si>
  <si>
    <t>Лопанская Надежда Витальевна</t>
  </si>
  <si>
    <t>Буч Милена Вячеславовна</t>
  </si>
  <si>
    <t>Шашкова Лидия Николаевна</t>
  </si>
  <si>
    <t>Кадочникова Гульшат Гумеровна</t>
  </si>
  <si>
    <t>Акбулатова Регина Маратовна</t>
  </si>
  <si>
    <t>Азизов Данил Рамисович</t>
  </si>
  <si>
    <t>Сизова Эвелина Дмитриевна</t>
  </si>
  <si>
    <t>Пянтковская Ольга Валентиновна</t>
  </si>
  <si>
    <t>LISTENING</t>
  </si>
  <si>
    <t>READING</t>
  </si>
  <si>
    <t xml:space="preserve">USE OF ENGLISH </t>
  </si>
  <si>
    <t>WRITING</t>
  </si>
  <si>
    <t>АЯ64</t>
  </si>
  <si>
    <t>АЯ611</t>
  </si>
  <si>
    <t>АЯ618</t>
  </si>
  <si>
    <t>АЯ613</t>
  </si>
  <si>
    <t>АЯ61</t>
  </si>
  <si>
    <t>АЯ65</t>
  </si>
  <si>
    <t>АЯ614</t>
  </si>
  <si>
    <t>АЯ615</t>
  </si>
  <si>
    <t>АЯ66</t>
  </si>
  <si>
    <t>АЯ63</t>
  </si>
  <si>
    <t>АЯ616</t>
  </si>
  <si>
    <t>АЯ619</t>
  </si>
  <si>
    <t>АЯ610</t>
  </si>
  <si>
    <t>АЯ69</t>
  </si>
  <si>
    <t>АЯ68</t>
  </si>
  <si>
    <t>АЯ67</t>
  </si>
  <si>
    <t>АЯ62</t>
  </si>
  <si>
    <t>АЯ612</t>
  </si>
  <si>
    <t>АЯ617</t>
  </si>
  <si>
    <t>АЯ53</t>
  </si>
  <si>
    <t>АЯ511</t>
  </si>
  <si>
    <t>АЯ59</t>
  </si>
  <si>
    <t>АЯ57</t>
  </si>
  <si>
    <t>АЯ51</t>
  </si>
  <si>
    <t>АЯ54</t>
  </si>
  <si>
    <t>АЯ52</t>
  </si>
  <si>
    <t>АЯ512</t>
  </si>
  <si>
    <t>АЯ56</t>
  </si>
  <si>
    <t>АЯ510</t>
  </si>
  <si>
    <t>АЯ514</t>
  </si>
  <si>
    <t>АЯ513</t>
  </si>
  <si>
    <t>АЯ55</t>
  </si>
  <si>
    <t>АЯ58</t>
  </si>
  <si>
    <t>Александров Александр Ильич</t>
  </si>
  <si>
    <t>УТВЕРЖДАЮ                                                          Директор департамента образования администрации города Лангепаса                                        ________________ В.Д. Односталко                                          "___" __________________ 2023 год</t>
  </si>
  <si>
    <t>УТВЕРЖДАЮ                                                          Директор департамента образования  администрации города Лангепаса                                        ________________ В.Д. Односталко                                          "___" __________________ 2023 год</t>
  </si>
  <si>
    <t>С.С. Магомедова</t>
  </si>
  <si>
    <t>5В</t>
  </si>
  <si>
    <t>5А</t>
  </si>
  <si>
    <t>МЭ ПРЕДМЕТНЫХ ОЛИМПИАД СРЕДИ ОБУЧАЮЩИХСЯ 5-6 КЛАССОВ ПО АНГЛИЙСКОМУ ЯЗЫКУ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</si>
</sst>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2" fillId="0" borderId="10" xfId="57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A2" sqref="A2:L2"/>
    </sheetView>
  </sheetViews>
  <sheetFormatPr defaultColWidth="9.140625" defaultRowHeight="15"/>
  <cols>
    <col min="1" max="1" width="9.00390625" style="0" customWidth="1"/>
    <col min="2" max="2" width="44.421875" style="0" customWidth="1"/>
    <col min="3" max="3" width="10.140625" style="3" customWidth="1"/>
    <col min="4" max="4" width="9.140625" style="3" customWidth="1"/>
    <col min="5" max="5" width="45.7109375" style="0" customWidth="1"/>
    <col min="6" max="9" width="16.8515625" style="0" customWidth="1"/>
    <col min="10" max="11" width="11.8515625" style="0" customWidth="1"/>
    <col min="12" max="12" width="20.57421875" style="0" customWidth="1"/>
    <col min="13" max="13" width="11.8515625" style="0" customWidth="1"/>
    <col min="14" max="14" width="12.8515625" style="0" customWidth="1"/>
    <col min="15" max="15" width="11.140625" style="0" customWidth="1"/>
  </cols>
  <sheetData>
    <row r="1" spans="1:14" ht="123" customHeight="1">
      <c r="A1" s="1"/>
      <c r="B1" s="32" t="s">
        <v>32</v>
      </c>
      <c r="C1" s="32"/>
      <c r="D1" s="2"/>
      <c r="E1" s="1"/>
      <c r="F1" s="1"/>
      <c r="G1" s="1"/>
      <c r="H1" s="1"/>
      <c r="I1" s="1"/>
      <c r="J1" s="1"/>
      <c r="K1" s="1"/>
      <c r="L1" s="31" t="s">
        <v>115</v>
      </c>
      <c r="M1" s="31"/>
      <c r="N1" s="31"/>
    </row>
    <row r="2" spans="1:15" ht="18.75">
      <c r="A2" s="29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  <c r="N2" s="28"/>
      <c r="O2" s="28"/>
    </row>
    <row r="3" spans="1:15" ht="18.7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  <c r="N3" s="28"/>
      <c r="O3" s="28"/>
    </row>
    <row r="4" spans="1:15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2" ht="41.25" customHeight="1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21" t="s">
        <v>76</v>
      </c>
      <c r="G5" s="21" t="s">
        <v>77</v>
      </c>
      <c r="H5" s="21" t="s">
        <v>78</v>
      </c>
      <c r="I5" s="21" t="s">
        <v>79</v>
      </c>
      <c r="J5" s="21" t="s">
        <v>4</v>
      </c>
      <c r="K5" s="19" t="s">
        <v>5</v>
      </c>
      <c r="L5" s="21" t="s">
        <v>8</v>
      </c>
    </row>
    <row r="6" spans="1:12" ht="20.25" customHeight="1">
      <c r="A6" s="17" t="s">
        <v>103</v>
      </c>
      <c r="B6" s="22" t="s">
        <v>18</v>
      </c>
      <c r="C6" s="23" t="s">
        <v>117</v>
      </c>
      <c r="D6" s="23">
        <v>5</v>
      </c>
      <c r="E6" s="22" t="s">
        <v>40</v>
      </c>
      <c r="F6" s="18">
        <v>5</v>
      </c>
      <c r="G6" s="7">
        <v>11</v>
      </c>
      <c r="H6" s="7">
        <v>16</v>
      </c>
      <c r="I6" s="7">
        <v>15</v>
      </c>
      <c r="J6" s="7">
        <f aca="true" t="shared" si="0" ref="J6:J16">SUM(F6:I6)</f>
        <v>47</v>
      </c>
      <c r="K6" s="14">
        <v>1</v>
      </c>
      <c r="L6" s="15">
        <f>J6/C21</f>
        <v>0.7966101694915254</v>
      </c>
    </row>
    <row r="7" spans="1:12" ht="20.25" customHeight="1">
      <c r="A7" s="17" t="s">
        <v>102</v>
      </c>
      <c r="B7" s="24" t="s">
        <v>38</v>
      </c>
      <c r="C7" s="23" t="s">
        <v>20</v>
      </c>
      <c r="D7" s="25">
        <v>4</v>
      </c>
      <c r="E7" s="22" t="s">
        <v>39</v>
      </c>
      <c r="F7" s="18">
        <v>5</v>
      </c>
      <c r="G7" s="7">
        <v>12</v>
      </c>
      <c r="H7" s="7">
        <v>11</v>
      </c>
      <c r="I7" s="7">
        <v>14</v>
      </c>
      <c r="J7" s="7">
        <f t="shared" si="0"/>
        <v>42</v>
      </c>
      <c r="K7" s="14">
        <v>2</v>
      </c>
      <c r="L7" s="15">
        <f>J7/C21</f>
        <v>0.711864406779661</v>
      </c>
    </row>
    <row r="8" spans="1:12" ht="20.25" customHeight="1">
      <c r="A8" s="17" t="s">
        <v>104</v>
      </c>
      <c r="B8" s="22" t="s">
        <v>19</v>
      </c>
      <c r="C8" s="23" t="s">
        <v>117</v>
      </c>
      <c r="D8" s="23">
        <v>5</v>
      </c>
      <c r="E8" s="22" t="s">
        <v>40</v>
      </c>
      <c r="F8" s="18">
        <v>5</v>
      </c>
      <c r="G8" s="7">
        <v>12</v>
      </c>
      <c r="H8" s="7">
        <v>11</v>
      </c>
      <c r="I8" s="7">
        <v>12</v>
      </c>
      <c r="J8" s="7">
        <f t="shared" si="0"/>
        <v>40</v>
      </c>
      <c r="K8" s="14">
        <v>3</v>
      </c>
      <c r="L8" s="15">
        <f>J8/C21</f>
        <v>0.6779661016949152</v>
      </c>
    </row>
    <row r="9" spans="1:12" ht="20.25" customHeight="1">
      <c r="A9" s="17" t="s">
        <v>101</v>
      </c>
      <c r="B9" s="22" t="s">
        <v>36</v>
      </c>
      <c r="C9" s="23" t="s">
        <v>118</v>
      </c>
      <c r="D9" s="25">
        <v>4</v>
      </c>
      <c r="E9" s="22" t="s">
        <v>37</v>
      </c>
      <c r="F9" s="18">
        <v>5</v>
      </c>
      <c r="G9" s="7">
        <v>8</v>
      </c>
      <c r="H9" s="7">
        <v>10</v>
      </c>
      <c r="I9" s="7">
        <v>12</v>
      </c>
      <c r="J9" s="7">
        <f t="shared" si="0"/>
        <v>35</v>
      </c>
      <c r="K9" s="14"/>
      <c r="L9" s="15">
        <f>J9/C21</f>
        <v>0.5932203389830508</v>
      </c>
    </row>
    <row r="10" spans="1:12" ht="20.25" customHeight="1">
      <c r="A10" s="17" t="s">
        <v>100</v>
      </c>
      <c r="B10" s="24" t="s">
        <v>13</v>
      </c>
      <c r="C10" s="25" t="s">
        <v>117</v>
      </c>
      <c r="D10" s="25">
        <v>3</v>
      </c>
      <c r="E10" s="24" t="s">
        <v>35</v>
      </c>
      <c r="F10" s="18">
        <v>5</v>
      </c>
      <c r="G10" s="7">
        <v>11</v>
      </c>
      <c r="H10" s="7">
        <v>9</v>
      </c>
      <c r="I10" s="7">
        <v>9.5</v>
      </c>
      <c r="J10" s="7">
        <f t="shared" si="0"/>
        <v>34.5</v>
      </c>
      <c r="K10" s="14"/>
      <c r="L10" s="15">
        <f>J10/C21</f>
        <v>0.5847457627118644</v>
      </c>
    </row>
    <row r="11" spans="1:12" ht="20.25" customHeight="1">
      <c r="A11" s="17" t="s">
        <v>107</v>
      </c>
      <c r="B11" s="22" t="s">
        <v>43</v>
      </c>
      <c r="C11" s="23" t="s">
        <v>22</v>
      </c>
      <c r="D11" s="23">
        <v>6</v>
      </c>
      <c r="E11" s="22" t="s">
        <v>44</v>
      </c>
      <c r="F11" s="18">
        <v>5</v>
      </c>
      <c r="G11" s="7">
        <v>8</v>
      </c>
      <c r="H11" s="7">
        <v>5</v>
      </c>
      <c r="I11" s="7">
        <v>7.5</v>
      </c>
      <c r="J11" s="7">
        <f t="shared" si="0"/>
        <v>25.5</v>
      </c>
      <c r="K11" s="14"/>
      <c r="L11" s="15">
        <f>J11/C21</f>
        <v>0.4322033898305085</v>
      </c>
    </row>
    <row r="12" spans="1:12" ht="20.25" customHeight="1">
      <c r="A12" s="17" t="s">
        <v>112</v>
      </c>
      <c r="B12" s="24" t="s">
        <v>48</v>
      </c>
      <c r="C12" s="25" t="s">
        <v>20</v>
      </c>
      <c r="D12" s="25">
        <v>6</v>
      </c>
      <c r="E12" s="24" t="s">
        <v>46</v>
      </c>
      <c r="F12" s="18">
        <v>5</v>
      </c>
      <c r="G12" s="7">
        <v>8</v>
      </c>
      <c r="H12" s="7">
        <v>8</v>
      </c>
      <c r="I12" s="7">
        <v>0</v>
      </c>
      <c r="J12" s="7">
        <f t="shared" si="0"/>
        <v>21</v>
      </c>
      <c r="K12" s="14"/>
      <c r="L12" s="15">
        <f>J12/C21</f>
        <v>0.3559322033898305</v>
      </c>
    </row>
    <row r="13" spans="1:12" ht="20.25" customHeight="1">
      <c r="A13" s="17" t="s">
        <v>111</v>
      </c>
      <c r="B13" s="22" t="s">
        <v>47</v>
      </c>
      <c r="C13" s="23" t="s">
        <v>20</v>
      </c>
      <c r="D13" s="23">
        <v>6</v>
      </c>
      <c r="E13" s="22" t="s">
        <v>46</v>
      </c>
      <c r="F13" s="18">
        <v>4</v>
      </c>
      <c r="G13" s="7">
        <v>7</v>
      </c>
      <c r="H13" s="7">
        <v>10</v>
      </c>
      <c r="I13" s="7">
        <v>0</v>
      </c>
      <c r="J13" s="7">
        <f t="shared" si="0"/>
        <v>21</v>
      </c>
      <c r="K13" s="14"/>
      <c r="L13" s="15">
        <f>J13/C21</f>
        <v>0.3559322033898305</v>
      </c>
    </row>
    <row r="14" spans="1:12" ht="20.25" customHeight="1">
      <c r="A14" s="17" t="s">
        <v>106</v>
      </c>
      <c r="B14" s="22" t="s">
        <v>42</v>
      </c>
      <c r="C14" s="23" t="s">
        <v>22</v>
      </c>
      <c r="D14" s="23">
        <v>6</v>
      </c>
      <c r="E14" s="22" t="s">
        <v>41</v>
      </c>
      <c r="F14" s="18">
        <v>5</v>
      </c>
      <c r="G14" s="7">
        <v>8</v>
      </c>
      <c r="H14" s="7">
        <v>6</v>
      </c>
      <c r="I14" s="7">
        <v>0</v>
      </c>
      <c r="J14" s="7">
        <f t="shared" si="0"/>
        <v>19</v>
      </c>
      <c r="K14" s="14"/>
      <c r="L14" s="15">
        <f>J14/C21</f>
        <v>0.3220338983050847</v>
      </c>
    </row>
    <row r="15" spans="1:12" ht="20.25" customHeight="1">
      <c r="A15" s="17" t="s">
        <v>105</v>
      </c>
      <c r="B15" s="22" t="s">
        <v>21</v>
      </c>
      <c r="C15" s="23" t="s">
        <v>22</v>
      </c>
      <c r="D15" s="23">
        <v>6</v>
      </c>
      <c r="E15" s="22" t="s">
        <v>41</v>
      </c>
      <c r="F15" s="18">
        <v>4</v>
      </c>
      <c r="G15" s="7">
        <v>6</v>
      </c>
      <c r="H15" s="7">
        <v>9</v>
      </c>
      <c r="I15" s="7">
        <v>0</v>
      </c>
      <c r="J15" s="7">
        <f t="shared" si="0"/>
        <v>19</v>
      </c>
      <c r="K15" s="14"/>
      <c r="L15" s="15">
        <f>J15/C21</f>
        <v>0.3220338983050847</v>
      </c>
    </row>
    <row r="16" spans="1:12" ht="20.25" customHeight="1">
      <c r="A16" s="17" t="s">
        <v>99</v>
      </c>
      <c r="B16" s="22" t="s">
        <v>33</v>
      </c>
      <c r="C16" s="23" t="s">
        <v>12</v>
      </c>
      <c r="D16" s="23">
        <v>2</v>
      </c>
      <c r="E16" s="22" t="s">
        <v>34</v>
      </c>
      <c r="F16" s="18">
        <v>3</v>
      </c>
      <c r="G16" s="7">
        <v>9</v>
      </c>
      <c r="H16" s="7">
        <v>6</v>
      </c>
      <c r="I16" s="7">
        <v>0</v>
      </c>
      <c r="J16" s="7">
        <f t="shared" si="0"/>
        <v>18</v>
      </c>
      <c r="K16" s="14"/>
      <c r="L16" s="15">
        <f>J16/C21</f>
        <v>0.3050847457627119</v>
      </c>
    </row>
    <row r="17" spans="1:12" ht="20.25" customHeight="1">
      <c r="A17" s="17" t="s">
        <v>110</v>
      </c>
      <c r="B17" s="22" t="s">
        <v>113</v>
      </c>
      <c r="C17" s="23" t="s">
        <v>20</v>
      </c>
      <c r="D17" s="23">
        <v>6</v>
      </c>
      <c r="E17" s="22" t="s">
        <v>46</v>
      </c>
      <c r="F17" s="18">
        <v>3</v>
      </c>
      <c r="G17" s="7">
        <v>9</v>
      </c>
      <c r="H17" s="7">
        <v>5</v>
      </c>
      <c r="I17" s="7">
        <v>0</v>
      </c>
      <c r="J17" s="7">
        <v>17</v>
      </c>
      <c r="K17" s="14"/>
      <c r="L17" s="15">
        <f>J17/C21</f>
        <v>0.288135593220339</v>
      </c>
    </row>
    <row r="18" spans="1:12" ht="20.25" customHeight="1">
      <c r="A18" s="17" t="s">
        <v>109</v>
      </c>
      <c r="B18" s="22" t="s">
        <v>23</v>
      </c>
      <c r="C18" s="23" t="s">
        <v>22</v>
      </c>
      <c r="D18" s="23">
        <v>6</v>
      </c>
      <c r="E18" s="22" t="s">
        <v>44</v>
      </c>
      <c r="F18" s="18">
        <v>5</v>
      </c>
      <c r="G18" s="7">
        <v>7</v>
      </c>
      <c r="H18" s="7">
        <v>2</v>
      </c>
      <c r="I18" s="7">
        <v>0</v>
      </c>
      <c r="J18" s="7">
        <f>SUM(F18:I18)</f>
        <v>14</v>
      </c>
      <c r="K18" s="14"/>
      <c r="L18" s="15">
        <f>J18/C21</f>
        <v>0.23728813559322035</v>
      </c>
    </row>
    <row r="19" spans="1:12" ht="20.25" customHeight="1">
      <c r="A19" s="17" t="s">
        <v>108</v>
      </c>
      <c r="B19" s="22" t="s">
        <v>45</v>
      </c>
      <c r="C19" s="23" t="s">
        <v>22</v>
      </c>
      <c r="D19" s="23">
        <v>6</v>
      </c>
      <c r="E19" s="22" t="s">
        <v>44</v>
      </c>
      <c r="F19" s="18">
        <v>1</v>
      </c>
      <c r="G19" s="7">
        <v>4</v>
      </c>
      <c r="H19" s="7">
        <v>2</v>
      </c>
      <c r="I19" s="7">
        <v>0</v>
      </c>
      <c r="J19" s="7">
        <f>SUM(F19:I19)</f>
        <v>7</v>
      </c>
      <c r="K19" s="14"/>
      <c r="L19" s="15">
        <f>J19/C21</f>
        <v>0.11864406779661017</v>
      </c>
    </row>
    <row r="20" spans="1:15" ht="20.25" customHeight="1">
      <c r="A20" s="10"/>
      <c r="B20" s="8"/>
      <c r="C20" s="9"/>
      <c r="D20" s="9"/>
      <c r="E20" s="8"/>
      <c r="F20" s="12"/>
      <c r="G20" s="12"/>
      <c r="H20" s="12"/>
      <c r="I20" s="12"/>
      <c r="J20" s="12"/>
      <c r="K20" s="12"/>
      <c r="L20" s="12"/>
      <c r="M20" s="12"/>
      <c r="N20" s="10"/>
      <c r="O20" s="13"/>
    </row>
    <row r="21" spans="2:13" ht="20.25" customHeight="1">
      <c r="B21" s="4" t="s">
        <v>7</v>
      </c>
      <c r="C21" s="5">
        <v>59</v>
      </c>
      <c r="E21" s="16" t="s">
        <v>9</v>
      </c>
      <c r="F21" s="27" t="s">
        <v>49</v>
      </c>
      <c r="G21" s="27"/>
      <c r="H21" s="26"/>
      <c r="I21" s="6"/>
      <c r="J21" s="6"/>
      <c r="K21" s="6"/>
      <c r="L21" s="6"/>
      <c r="M21" s="6"/>
    </row>
    <row r="22" spans="5:13" ht="20.25" customHeight="1">
      <c r="E22" s="16" t="s">
        <v>10</v>
      </c>
      <c r="F22" s="30" t="s">
        <v>50</v>
      </c>
      <c r="G22" s="30"/>
      <c r="H22" s="26"/>
      <c r="I22" s="6"/>
      <c r="J22" s="6"/>
      <c r="K22" s="6"/>
      <c r="L22" s="6"/>
      <c r="M22" s="6"/>
    </row>
    <row r="23" spans="5:13" ht="20.25" customHeight="1">
      <c r="E23" s="6"/>
      <c r="F23" s="30" t="s">
        <v>51</v>
      </c>
      <c r="G23" s="30"/>
      <c r="H23" s="26"/>
      <c r="I23" s="6"/>
      <c r="J23" s="6"/>
      <c r="K23" s="6"/>
      <c r="L23" s="6"/>
      <c r="M23" s="6"/>
    </row>
    <row r="24" spans="5:13" ht="20.25" customHeight="1">
      <c r="E24" s="6"/>
      <c r="F24" s="30" t="s">
        <v>116</v>
      </c>
      <c r="G24" s="30"/>
      <c r="H24" s="26"/>
      <c r="I24" s="6"/>
      <c r="J24" s="6"/>
      <c r="K24" s="6"/>
      <c r="L24" s="6"/>
      <c r="M24" s="6"/>
    </row>
    <row r="25" spans="5:13" ht="20.25" customHeight="1">
      <c r="E25" s="6"/>
      <c r="F25" s="30" t="s">
        <v>52</v>
      </c>
      <c r="G25" s="30"/>
      <c r="H25" s="26"/>
      <c r="I25" s="6"/>
      <c r="J25" s="6"/>
      <c r="K25" s="6"/>
      <c r="L25" s="6"/>
      <c r="M25" s="6"/>
    </row>
    <row r="26" spans="5:13" ht="20.25" customHeight="1">
      <c r="E26" s="6"/>
      <c r="F26" s="30" t="s">
        <v>53</v>
      </c>
      <c r="G26" s="30"/>
      <c r="H26" s="26"/>
      <c r="I26" s="6"/>
      <c r="J26" s="6"/>
      <c r="K26" s="6"/>
      <c r="L26" s="6"/>
      <c r="M26" s="6"/>
    </row>
    <row r="27" ht="20.25" customHeight="1"/>
  </sheetData>
  <sheetProtection/>
  <autoFilter ref="A5:L19">
    <sortState ref="A6:L26">
      <sortCondition descending="1" sortBy="value" ref="J6:J26"/>
    </sortState>
  </autoFilter>
  <mergeCells count="9">
    <mergeCell ref="A3:L3"/>
    <mergeCell ref="F24:G24"/>
    <mergeCell ref="F25:G25"/>
    <mergeCell ref="F26:G26"/>
    <mergeCell ref="L1:N1"/>
    <mergeCell ref="B1:C1"/>
    <mergeCell ref="F22:G22"/>
    <mergeCell ref="F23:G23"/>
    <mergeCell ref="A2:L2"/>
  </mergeCells>
  <printOptions/>
  <pageMargins left="0.35433070866141736" right="0.31496062992125984" top="0.7480314960629921" bottom="0.7480314960629921" header="0.4724409448818898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70" zoomScaleNormal="70" zoomScalePageLayoutView="0" workbookViewId="0" topLeftCell="A1">
      <selection activeCell="O21" sqref="O21"/>
    </sheetView>
  </sheetViews>
  <sheetFormatPr defaultColWidth="9.140625" defaultRowHeight="15"/>
  <cols>
    <col min="1" max="1" width="9.421875" style="0" customWidth="1"/>
    <col min="2" max="2" width="44.421875" style="0" customWidth="1"/>
    <col min="3" max="3" width="10.140625" style="3" customWidth="1"/>
    <col min="4" max="4" width="9.140625" style="3" customWidth="1"/>
    <col min="5" max="5" width="48.57421875" style="0" customWidth="1"/>
    <col min="6" max="9" width="15.7109375" style="0" customWidth="1"/>
    <col min="10" max="11" width="11.8515625" style="0" customWidth="1"/>
    <col min="12" max="12" width="19.140625" style="0" customWidth="1"/>
    <col min="13" max="13" width="11.8515625" style="0" customWidth="1"/>
    <col min="14" max="14" width="13.140625" style="0" customWidth="1"/>
    <col min="15" max="15" width="11.140625" style="0" customWidth="1"/>
    <col min="16" max="16" width="23.28125" style="0" customWidth="1"/>
    <col min="17" max="17" width="10.7109375" style="0" customWidth="1"/>
    <col min="18" max="18" width="11.421875" style="0" customWidth="1"/>
  </cols>
  <sheetData>
    <row r="1" spans="1:18" ht="122.25" customHeight="1">
      <c r="A1" s="1"/>
      <c r="B1" s="32" t="s">
        <v>32</v>
      </c>
      <c r="C1" s="33"/>
      <c r="D1" s="2"/>
      <c r="E1" s="1"/>
      <c r="F1" s="1"/>
      <c r="G1" s="1"/>
      <c r="H1" s="1"/>
      <c r="I1" s="1"/>
      <c r="J1" s="1"/>
      <c r="K1" s="1"/>
      <c r="L1" s="31" t="s">
        <v>114</v>
      </c>
      <c r="M1" s="31"/>
      <c r="N1" s="31"/>
      <c r="P1" s="31"/>
      <c r="Q1" s="31"/>
      <c r="R1" s="31"/>
    </row>
    <row r="2" spans="1:16" ht="18.75">
      <c r="A2" s="29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  <c r="N2" s="28"/>
      <c r="O2" s="28"/>
      <c r="P2" s="28"/>
    </row>
    <row r="3" spans="1:16" ht="18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  <c r="N3" s="28"/>
      <c r="O3" s="28"/>
      <c r="P3" s="28"/>
    </row>
    <row r="4" spans="1:16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7.5">
      <c r="A5" s="19" t="s">
        <v>6</v>
      </c>
      <c r="B5" s="20" t="s">
        <v>0</v>
      </c>
      <c r="C5" s="20" t="s">
        <v>1</v>
      </c>
      <c r="D5" s="20" t="s">
        <v>2</v>
      </c>
      <c r="E5" s="20" t="s">
        <v>3</v>
      </c>
      <c r="F5" s="21" t="s">
        <v>76</v>
      </c>
      <c r="G5" s="21" t="s">
        <v>77</v>
      </c>
      <c r="H5" s="21" t="s">
        <v>78</v>
      </c>
      <c r="I5" s="21" t="s">
        <v>79</v>
      </c>
      <c r="J5" s="21" t="s">
        <v>4</v>
      </c>
      <c r="K5" s="19" t="s">
        <v>5</v>
      </c>
      <c r="L5" s="21" t="s">
        <v>8</v>
      </c>
      <c r="M5" s="12"/>
      <c r="N5" s="10"/>
      <c r="O5" s="13"/>
      <c r="P5" s="11"/>
    </row>
    <row r="6" spans="1:13" ht="20.25" customHeight="1">
      <c r="A6" s="17" t="s">
        <v>87</v>
      </c>
      <c r="B6" s="22" t="s">
        <v>29</v>
      </c>
      <c r="C6" s="23" t="s">
        <v>16</v>
      </c>
      <c r="D6" s="25">
        <v>4</v>
      </c>
      <c r="E6" s="22" t="s">
        <v>60</v>
      </c>
      <c r="F6" s="18">
        <v>5</v>
      </c>
      <c r="G6" s="7">
        <v>14</v>
      </c>
      <c r="H6" s="7">
        <v>20</v>
      </c>
      <c r="I6" s="7">
        <v>15</v>
      </c>
      <c r="J6" s="7">
        <f aca="true" t="shared" si="0" ref="J6:J24">SUM(F6:I6)</f>
        <v>54</v>
      </c>
      <c r="K6" s="14">
        <v>1</v>
      </c>
      <c r="L6" s="15">
        <f>J6/C26</f>
        <v>0.9152542372881356</v>
      </c>
      <c r="M6" s="6"/>
    </row>
    <row r="7" spans="1:13" ht="20.25" customHeight="1">
      <c r="A7" s="17" t="s">
        <v>82</v>
      </c>
      <c r="B7" s="22" t="s">
        <v>24</v>
      </c>
      <c r="C7" s="25" t="s">
        <v>16</v>
      </c>
      <c r="D7" s="25">
        <v>1</v>
      </c>
      <c r="E7" s="24" t="s">
        <v>55</v>
      </c>
      <c r="F7" s="18">
        <v>5</v>
      </c>
      <c r="G7" s="7">
        <v>15</v>
      </c>
      <c r="H7" s="7">
        <v>17</v>
      </c>
      <c r="I7" s="7">
        <v>13</v>
      </c>
      <c r="J7" s="7">
        <f t="shared" si="0"/>
        <v>50</v>
      </c>
      <c r="K7" s="14">
        <v>2</v>
      </c>
      <c r="L7" s="15">
        <f>J7/C26</f>
        <v>0.847457627118644</v>
      </c>
      <c r="M7" s="6"/>
    </row>
    <row r="8" spans="1:13" ht="20.25" customHeight="1">
      <c r="A8" s="17" t="s">
        <v>80</v>
      </c>
      <c r="B8" s="22" t="s">
        <v>54</v>
      </c>
      <c r="C8" s="25" t="s">
        <v>17</v>
      </c>
      <c r="D8" s="25">
        <v>1</v>
      </c>
      <c r="E8" s="24" t="s">
        <v>55</v>
      </c>
      <c r="F8" s="18">
        <v>4</v>
      </c>
      <c r="G8" s="7">
        <v>14</v>
      </c>
      <c r="H8" s="7">
        <v>18</v>
      </c>
      <c r="I8" s="7">
        <v>14</v>
      </c>
      <c r="J8" s="7">
        <f t="shared" si="0"/>
        <v>50</v>
      </c>
      <c r="K8" s="14">
        <v>2</v>
      </c>
      <c r="L8" s="15">
        <f>J8/C26</f>
        <v>0.847457627118644</v>
      </c>
      <c r="M8" s="6"/>
    </row>
    <row r="9" spans="1:13" ht="20.25" customHeight="1">
      <c r="A9" s="17" t="s">
        <v>81</v>
      </c>
      <c r="B9" s="22" t="s">
        <v>56</v>
      </c>
      <c r="C9" s="25" t="s">
        <v>16</v>
      </c>
      <c r="D9" s="25">
        <v>1</v>
      </c>
      <c r="E9" s="24" t="s">
        <v>55</v>
      </c>
      <c r="F9" s="18">
        <v>5</v>
      </c>
      <c r="G9" s="7">
        <v>14</v>
      </c>
      <c r="H9" s="7">
        <v>11</v>
      </c>
      <c r="I9" s="7">
        <v>14</v>
      </c>
      <c r="J9" s="7">
        <f t="shared" si="0"/>
        <v>44</v>
      </c>
      <c r="K9" s="14">
        <v>3</v>
      </c>
      <c r="L9" s="15">
        <f>J9/C26</f>
        <v>0.7457627118644068</v>
      </c>
      <c r="M9" s="6"/>
    </row>
    <row r="10" spans="1:13" ht="20.25" customHeight="1">
      <c r="A10" s="17" t="s">
        <v>90</v>
      </c>
      <c r="B10" s="22" t="s">
        <v>31</v>
      </c>
      <c r="C10" s="23" t="s">
        <v>63</v>
      </c>
      <c r="D10" s="23">
        <v>5</v>
      </c>
      <c r="E10" s="22" t="s">
        <v>64</v>
      </c>
      <c r="F10" s="18">
        <v>5</v>
      </c>
      <c r="G10" s="7">
        <v>11</v>
      </c>
      <c r="H10" s="7">
        <v>14</v>
      </c>
      <c r="I10" s="7">
        <v>14</v>
      </c>
      <c r="J10" s="7">
        <f t="shared" si="0"/>
        <v>44</v>
      </c>
      <c r="K10" s="14">
        <v>3</v>
      </c>
      <c r="L10" s="15">
        <f>J10/C26</f>
        <v>0.7457627118644068</v>
      </c>
      <c r="M10" s="6"/>
    </row>
    <row r="11" spans="1:13" ht="20.25" customHeight="1">
      <c r="A11" s="17" t="s">
        <v>86</v>
      </c>
      <c r="B11" s="22" t="s">
        <v>28</v>
      </c>
      <c r="C11" s="23" t="s">
        <v>17</v>
      </c>
      <c r="D11" s="23">
        <v>3</v>
      </c>
      <c r="E11" s="22" t="s">
        <v>35</v>
      </c>
      <c r="F11" s="18">
        <v>5</v>
      </c>
      <c r="G11" s="7">
        <v>9</v>
      </c>
      <c r="H11" s="7">
        <v>15</v>
      </c>
      <c r="I11" s="7">
        <v>13</v>
      </c>
      <c r="J11" s="7">
        <f t="shared" si="0"/>
        <v>42</v>
      </c>
      <c r="K11" s="14"/>
      <c r="L11" s="15">
        <f>J11/C26</f>
        <v>0.711864406779661</v>
      </c>
      <c r="M11" s="6"/>
    </row>
    <row r="12" spans="1:12" ht="20.25" customHeight="1">
      <c r="A12" s="17" t="s">
        <v>91</v>
      </c>
      <c r="B12" s="22" t="s">
        <v>65</v>
      </c>
      <c r="C12" s="23" t="s">
        <v>63</v>
      </c>
      <c r="D12" s="23">
        <v>5</v>
      </c>
      <c r="E12" s="22" t="s">
        <v>64</v>
      </c>
      <c r="F12" s="18">
        <v>5</v>
      </c>
      <c r="G12" s="7">
        <v>10</v>
      </c>
      <c r="H12" s="7">
        <v>10</v>
      </c>
      <c r="I12" s="7">
        <v>12</v>
      </c>
      <c r="J12" s="7">
        <f t="shared" si="0"/>
        <v>37</v>
      </c>
      <c r="K12" s="14"/>
      <c r="L12" s="15">
        <f>J12/C26</f>
        <v>0.6271186440677966</v>
      </c>
    </row>
    <row r="13" spans="1:12" ht="20.25" customHeight="1">
      <c r="A13" s="17" t="s">
        <v>92</v>
      </c>
      <c r="B13" s="22" t="s">
        <v>66</v>
      </c>
      <c r="C13" s="23" t="s">
        <v>67</v>
      </c>
      <c r="D13" s="23">
        <v>6</v>
      </c>
      <c r="E13" s="22" t="s">
        <v>41</v>
      </c>
      <c r="F13" s="18">
        <v>5</v>
      </c>
      <c r="G13" s="7">
        <v>5</v>
      </c>
      <c r="H13" s="7">
        <v>11</v>
      </c>
      <c r="I13" s="7">
        <v>15</v>
      </c>
      <c r="J13" s="7">
        <f t="shared" si="0"/>
        <v>36</v>
      </c>
      <c r="K13" s="14"/>
      <c r="L13" s="15">
        <f>J13/C26</f>
        <v>0.6101694915254238</v>
      </c>
    </row>
    <row r="14" spans="1:12" ht="20.25" customHeight="1">
      <c r="A14" s="17" t="s">
        <v>98</v>
      </c>
      <c r="B14" s="22" t="s">
        <v>74</v>
      </c>
      <c r="C14" s="23" t="s">
        <v>26</v>
      </c>
      <c r="D14" s="23">
        <v>6</v>
      </c>
      <c r="E14" s="22" t="s">
        <v>75</v>
      </c>
      <c r="F14" s="18">
        <v>5</v>
      </c>
      <c r="G14" s="7">
        <v>8</v>
      </c>
      <c r="H14" s="7">
        <v>13</v>
      </c>
      <c r="I14" s="7">
        <v>8</v>
      </c>
      <c r="J14" s="7">
        <f t="shared" si="0"/>
        <v>34</v>
      </c>
      <c r="K14" s="14"/>
      <c r="L14" s="15">
        <f>J14/C26</f>
        <v>0.576271186440678</v>
      </c>
    </row>
    <row r="15" spans="1:12" ht="20.25" customHeight="1">
      <c r="A15" s="17" t="s">
        <v>97</v>
      </c>
      <c r="B15" s="24" t="s">
        <v>73</v>
      </c>
      <c r="C15" s="25" t="s">
        <v>25</v>
      </c>
      <c r="D15" s="25">
        <v>6</v>
      </c>
      <c r="E15" s="24" t="s">
        <v>71</v>
      </c>
      <c r="F15" s="18">
        <v>5</v>
      </c>
      <c r="G15" s="7">
        <v>11</v>
      </c>
      <c r="H15" s="7">
        <v>7</v>
      </c>
      <c r="I15" s="7">
        <v>10</v>
      </c>
      <c r="J15" s="7">
        <f t="shared" si="0"/>
        <v>33</v>
      </c>
      <c r="K15" s="14"/>
      <c r="L15" s="15">
        <f>J15/C26</f>
        <v>0.559322033898305</v>
      </c>
    </row>
    <row r="16" spans="1:12" ht="20.25" customHeight="1">
      <c r="A16" s="17" t="s">
        <v>93</v>
      </c>
      <c r="B16" s="22" t="s">
        <v>68</v>
      </c>
      <c r="C16" s="23" t="s">
        <v>67</v>
      </c>
      <c r="D16" s="23">
        <v>6</v>
      </c>
      <c r="E16" s="22" t="s">
        <v>41</v>
      </c>
      <c r="F16" s="18">
        <v>5</v>
      </c>
      <c r="G16" s="7">
        <v>7</v>
      </c>
      <c r="H16" s="7">
        <v>8</v>
      </c>
      <c r="I16" s="7">
        <v>12</v>
      </c>
      <c r="J16" s="7">
        <f t="shared" si="0"/>
        <v>32</v>
      </c>
      <c r="K16" s="14"/>
      <c r="L16" s="15">
        <f>J16/C26</f>
        <v>0.5423728813559322</v>
      </c>
    </row>
    <row r="17" spans="1:12" ht="20.25" customHeight="1">
      <c r="A17" s="17" t="s">
        <v>89</v>
      </c>
      <c r="B17" s="24" t="s">
        <v>30</v>
      </c>
      <c r="C17" s="23" t="s">
        <v>15</v>
      </c>
      <c r="D17" s="25">
        <v>4</v>
      </c>
      <c r="E17" s="22" t="s">
        <v>62</v>
      </c>
      <c r="F17" s="18">
        <v>5</v>
      </c>
      <c r="G17" s="7">
        <v>8</v>
      </c>
      <c r="H17" s="7">
        <v>6</v>
      </c>
      <c r="I17" s="7">
        <v>13</v>
      </c>
      <c r="J17" s="7">
        <f t="shared" si="0"/>
        <v>32</v>
      </c>
      <c r="K17" s="14"/>
      <c r="L17" s="15">
        <f>J17/C26</f>
        <v>0.5423728813559322</v>
      </c>
    </row>
    <row r="18" spans="1:12" ht="20.25" customHeight="1">
      <c r="A18" s="17" t="s">
        <v>88</v>
      </c>
      <c r="B18" s="24" t="s">
        <v>61</v>
      </c>
      <c r="C18" s="23" t="s">
        <v>15</v>
      </c>
      <c r="D18" s="25">
        <v>4</v>
      </c>
      <c r="E18" s="22" t="s">
        <v>62</v>
      </c>
      <c r="F18" s="18">
        <v>5</v>
      </c>
      <c r="G18" s="7">
        <v>8</v>
      </c>
      <c r="H18" s="7">
        <v>9</v>
      </c>
      <c r="I18" s="7">
        <v>10</v>
      </c>
      <c r="J18" s="7">
        <f t="shared" si="0"/>
        <v>32</v>
      </c>
      <c r="K18" s="14"/>
      <c r="L18" s="15">
        <f>J18/C26</f>
        <v>0.5423728813559322</v>
      </c>
    </row>
    <row r="19" spans="1:12" ht="20.25" customHeight="1">
      <c r="A19" s="17" t="s">
        <v>85</v>
      </c>
      <c r="B19" s="22" t="s">
        <v>27</v>
      </c>
      <c r="C19" s="23" t="s">
        <v>16</v>
      </c>
      <c r="D19" s="23">
        <v>3</v>
      </c>
      <c r="E19" s="22" t="s">
        <v>35</v>
      </c>
      <c r="F19" s="18">
        <v>5</v>
      </c>
      <c r="G19" s="7">
        <v>9</v>
      </c>
      <c r="H19" s="7">
        <v>7</v>
      </c>
      <c r="I19" s="7">
        <v>8</v>
      </c>
      <c r="J19" s="7">
        <f t="shared" si="0"/>
        <v>29</v>
      </c>
      <c r="K19" s="14"/>
      <c r="L19" s="15">
        <f>J19/C26</f>
        <v>0.4915254237288136</v>
      </c>
    </row>
    <row r="20" spans="1:12" ht="20.25" customHeight="1">
      <c r="A20" s="17" t="s">
        <v>83</v>
      </c>
      <c r="B20" s="22" t="s">
        <v>57</v>
      </c>
      <c r="C20" s="23" t="s">
        <v>15</v>
      </c>
      <c r="D20" s="23">
        <v>2</v>
      </c>
      <c r="E20" s="22" t="s">
        <v>34</v>
      </c>
      <c r="F20" s="18">
        <v>3</v>
      </c>
      <c r="G20" s="7">
        <v>6</v>
      </c>
      <c r="H20" s="7">
        <v>9</v>
      </c>
      <c r="I20" s="7">
        <v>11</v>
      </c>
      <c r="J20" s="7">
        <f t="shared" si="0"/>
        <v>29</v>
      </c>
      <c r="K20" s="14"/>
      <c r="L20" s="15">
        <f>J20/C26</f>
        <v>0.4915254237288136</v>
      </c>
    </row>
    <row r="21" spans="1:12" ht="20.25" customHeight="1">
      <c r="A21" s="17" t="s">
        <v>95</v>
      </c>
      <c r="B21" s="22" t="s">
        <v>70</v>
      </c>
      <c r="C21" s="23" t="s">
        <v>67</v>
      </c>
      <c r="D21" s="23">
        <v>6</v>
      </c>
      <c r="E21" s="22" t="s">
        <v>71</v>
      </c>
      <c r="F21" s="18">
        <v>4</v>
      </c>
      <c r="G21" s="7">
        <v>9</v>
      </c>
      <c r="H21" s="7">
        <v>3</v>
      </c>
      <c r="I21" s="7">
        <v>11</v>
      </c>
      <c r="J21" s="7">
        <f t="shared" si="0"/>
        <v>27</v>
      </c>
      <c r="K21" s="14"/>
      <c r="L21" s="15">
        <f>J21/C26</f>
        <v>0.4576271186440678</v>
      </c>
    </row>
    <row r="22" spans="1:12" ht="20.25" customHeight="1">
      <c r="A22" s="17" t="s">
        <v>96</v>
      </c>
      <c r="B22" s="22" t="s">
        <v>72</v>
      </c>
      <c r="C22" s="23" t="s">
        <v>67</v>
      </c>
      <c r="D22" s="23">
        <v>6</v>
      </c>
      <c r="E22" s="22" t="s">
        <v>71</v>
      </c>
      <c r="F22" s="18">
        <v>5</v>
      </c>
      <c r="G22" s="7">
        <v>7</v>
      </c>
      <c r="H22" s="7">
        <v>4</v>
      </c>
      <c r="I22" s="7">
        <v>10</v>
      </c>
      <c r="J22" s="7">
        <f t="shared" si="0"/>
        <v>26</v>
      </c>
      <c r="K22" s="14"/>
      <c r="L22" s="15">
        <f>J22/C26</f>
        <v>0.4406779661016949</v>
      </c>
    </row>
    <row r="23" spans="1:12" ht="20.25" customHeight="1">
      <c r="A23" s="17" t="s">
        <v>84</v>
      </c>
      <c r="B23" s="22" t="s">
        <v>58</v>
      </c>
      <c r="C23" s="23" t="s">
        <v>59</v>
      </c>
      <c r="D23" s="23">
        <v>2</v>
      </c>
      <c r="E23" s="22" t="s">
        <v>34</v>
      </c>
      <c r="F23" s="18">
        <v>5</v>
      </c>
      <c r="G23" s="7">
        <v>5</v>
      </c>
      <c r="H23" s="7">
        <v>5</v>
      </c>
      <c r="I23" s="7">
        <v>0</v>
      </c>
      <c r="J23" s="7">
        <f t="shared" si="0"/>
        <v>15</v>
      </c>
      <c r="K23" s="14"/>
      <c r="L23" s="15">
        <f>J23/C26</f>
        <v>0.2542372881355932</v>
      </c>
    </row>
    <row r="24" spans="1:12" ht="20.25" customHeight="1">
      <c r="A24" s="17" t="s">
        <v>94</v>
      </c>
      <c r="B24" s="22" t="s">
        <v>69</v>
      </c>
      <c r="C24" s="23" t="s">
        <v>67</v>
      </c>
      <c r="D24" s="23">
        <v>6</v>
      </c>
      <c r="E24" s="22" t="s">
        <v>41</v>
      </c>
      <c r="F24" s="18">
        <v>3</v>
      </c>
      <c r="G24" s="7">
        <v>8</v>
      </c>
      <c r="H24" s="7">
        <v>3</v>
      </c>
      <c r="I24" s="7">
        <v>0</v>
      </c>
      <c r="J24" s="7">
        <f t="shared" si="0"/>
        <v>14</v>
      </c>
      <c r="K24" s="14"/>
      <c r="L24" s="15">
        <f>J24/C26</f>
        <v>0.23728813559322035</v>
      </c>
    </row>
    <row r="25" spans="1:12" ht="20.25" customHeight="1">
      <c r="A25" s="10"/>
      <c r="B25" s="8"/>
      <c r="C25" s="9"/>
      <c r="D25" s="9"/>
      <c r="E25" s="8"/>
      <c r="F25" s="12"/>
      <c r="G25" s="12"/>
      <c r="H25" s="12"/>
      <c r="I25" s="12"/>
      <c r="J25" s="12"/>
      <c r="K25" s="12"/>
      <c r="L25" s="12"/>
    </row>
    <row r="26" spans="2:12" ht="20.25" customHeight="1">
      <c r="B26" s="4" t="s">
        <v>7</v>
      </c>
      <c r="C26" s="5">
        <v>59</v>
      </c>
      <c r="E26" s="16" t="s">
        <v>9</v>
      </c>
      <c r="F26" s="27" t="s">
        <v>49</v>
      </c>
      <c r="G26" s="27"/>
      <c r="H26" s="26"/>
      <c r="I26" s="6"/>
      <c r="J26" s="6"/>
      <c r="K26" s="6"/>
      <c r="L26" s="6"/>
    </row>
    <row r="27" spans="5:12" ht="20.25" customHeight="1">
      <c r="E27" s="16" t="s">
        <v>10</v>
      </c>
      <c r="F27" s="30" t="s">
        <v>50</v>
      </c>
      <c r="G27" s="30"/>
      <c r="H27" s="26"/>
      <c r="I27" s="6"/>
      <c r="J27" s="6"/>
      <c r="K27" s="6"/>
      <c r="L27" s="6"/>
    </row>
    <row r="28" spans="5:12" ht="20.25" customHeight="1">
      <c r="E28" s="6"/>
      <c r="F28" s="30" t="s">
        <v>51</v>
      </c>
      <c r="G28" s="30"/>
      <c r="H28" s="26"/>
      <c r="I28" s="6"/>
      <c r="J28" s="6"/>
      <c r="K28" s="6"/>
      <c r="L28" s="6"/>
    </row>
    <row r="29" spans="5:12" ht="20.25" customHeight="1">
      <c r="E29" s="6"/>
      <c r="F29" s="30" t="s">
        <v>116</v>
      </c>
      <c r="G29" s="30"/>
      <c r="H29" s="26"/>
      <c r="I29" s="6"/>
      <c r="J29" s="6"/>
      <c r="K29" s="6"/>
      <c r="L29" s="6"/>
    </row>
    <row r="30" spans="5:12" ht="20.25" customHeight="1">
      <c r="E30" s="6"/>
      <c r="F30" s="30" t="s">
        <v>52</v>
      </c>
      <c r="G30" s="30"/>
      <c r="H30" s="26"/>
      <c r="I30" s="6"/>
      <c r="J30" s="6"/>
      <c r="K30" s="6"/>
      <c r="L30" s="6"/>
    </row>
    <row r="31" spans="5:12" ht="20.25" customHeight="1">
      <c r="E31" s="6"/>
      <c r="F31" s="30" t="s">
        <v>53</v>
      </c>
      <c r="G31" s="30"/>
      <c r="H31" s="26"/>
      <c r="I31" s="6"/>
      <c r="J31" s="6"/>
      <c r="K31" s="6"/>
      <c r="L31" s="6"/>
    </row>
    <row r="32" ht="20.25" customHeight="1"/>
  </sheetData>
  <sheetProtection/>
  <autoFilter ref="A5:L24">
    <sortState ref="A6:L31">
      <sortCondition descending="1" sortBy="value" ref="J6:J31"/>
    </sortState>
  </autoFilter>
  <mergeCells count="10">
    <mergeCell ref="F28:G28"/>
    <mergeCell ref="F29:G29"/>
    <mergeCell ref="F30:G30"/>
    <mergeCell ref="F31:G31"/>
    <mergeCell ref="B1:C1"/>
    <mergeCell ref="P1:R1"/>
    <mergeCell ref="F27:G27"/>
    <mergeCell ref="L1:N1"/>
    <mergeCell ref="A2:L2"/>
    <mergeCell ref="A3:L3"/>
  </mergeCells>
  <printOptions/>
  <pageMargins left="0.35433070866141736" right="0.31496062992125984" top="0.7480314960629921" bottom="0.7480314960629921" header="0.4724409448818898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Семенова Е. В.</cp:lastModifiedBy>
  <cp:lastPrinted>2023-03-29T09:59:19Z</cp:lastPrinted>
  <dcterms:created xsi:type="dcterms:W3CDTF">2011-11-19T12:05:11Z</dcterms:created>
  <dcterms:modified xsi:type="dcterms:W3CDTF">2023-03-29T10:29:25Z</dcterms:modified>
  <cp:category/>
  <cp:version/>
  <cp:contentType/>
  <cp:contentStatus/>
</cp:coreProperties>
</file>