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5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класс'!$A$5:$M$8</definedName>
    <definedName name="_xlnm._FilterDatabase" localSheetId="4" hidden="1">'11 класс'!$A$5:$M$9</definedName>
    <definedName name="_xlnm._FilterDatabase" localSheetId="0" hidden="1">'7 класс'!$A$5:$M$22</definedName>
    <definedName name="_xlnm._FilterDatabase" localSheetId="1" hidden="1">'8 класс'!$A$5:$M$10</definedName>
    <definedName name="_xlnm._FilterDatabase" localSheetId="2" hidden="1">'9 класс'!$A$5:$M$19</definedName>
  </definedNames>
  <calcPr fullCalcOnLoad="1"/>
</workbook>
</file>

<file path=xl/sharedStrings.xml><?xml version="1.0" encoding="utf-8"?>
<sst xmlns="http://schemas.openxmlformats.org/spreadsheetml/2006/main" count="282" uniqueCount="153">
  <si>
    <t>ФИО обучающегося</t>
  </si>
  <si>
    <t>Класс</t>
  </si>
  <si>
    <t>ООУ</t>
  </si>
  <si>
    <t>ФИО учителя</t>
  </si>
  <si>
    <t>Общий балл</t>
  </si>
  <si>
    <t>Место</t>
  </si>
  <si>
    <t>Код</t>
  </si>
  <si>
    <t xml:space="preserve">Максимальный балл </t>
  </si>
  <si>
    <t>% выполнения</t>
  </si>
  <si>
    <t>ПРОТОКОЛ по результатам проверки работ обучающихся 9 классов</t>
  </si>
  <si>
    <t>ПРОТОКОЛ по результатам проверки работ обучающихся 7 классов</t>
  </si>
  <si>
    <t>ПРОТОКОЛ по результатам проверки работ обучающихся 8 классов</t>
  </si>
  <si>
    <t>МЭ ВОШ ПО МАТЕМАТИКЕ</t>
  </si>
  <si>
    <t>ПРОТОКОЛ по результатам проверки работ обучающихся 10 классов</t>
  </si>
  <si>
    <t>ПРОТОКОЛ по результатам проверки работ обучающихся 11 классов</t>
  </si>
  <si>
    <t>УТВЕРЖДАЮ                                          Директор департамента образования и молодежной политики администрации города Лангепаса                                   _____________ А.В.Милкин                  "___" _____________ 2020 год</t>
  </si>
  <si>
    <r>
      <t>Председатель жюри:</t>
    </r>
    <r>
      <rPr>
        <sz val="14"/>
        <color indexed="8"/>
        <rFont val="Times New Roman"/>
        <family val="1"/>
      </rPr>
      <t xml:space="preserve"> </t>
    </r>
  </si>
  <si>
    <r>
      <t>Члены жюри:</t>
    </r>
    <r>
      <rPr>
        <sz val="14"/>
        <color indexed="8"/>
        <rFont val="Times New Roman"/>
        <family val="1"/>
      </rPr>
      <t xml:space="preserve"> </t>
    </r>
  </si>
  <si>
    <t>16 ноября 2020 год</t>
  </si>
  <si>
    <t>Гадиров Абдаллах Камилович</t>
  </si>
  <si>
    <t>Седова Елена Михайловна</t>
  </si>
  <si>
    <t>Дульцева Алина Максимовна</t>
  </si>
  <si>
    <t>Саяхова Ирина Ильгизовна</t>
  </si>
  <si>
    <t>Мухутдинова Дарья Альбертовна</t>
  </si>
  <si>
    <t>Осими Мухаммад Икромович</t>
  </si>
  <si>
    <t>Иванова Валерия Сергеевна</t>
  </si>
  <si>
    <t>Шаповалова Алла Васильевна</t>
  </si>
  <si>
    <t>Таймуков Даниил Алексеевич</t>
  </si>
  <si>
    <t>Латыпов Артем Русланович</t>
  </si>
  <si>
    <t>Лабзин Егор Сергеевич</t>
  </si>
  <si>
    <t>Свиридова Яна Александровна</t>
  </si>
  <si>
    <t>Фадина Надежда Геннадьевна</t>
  </si>
  <si>
    <t>Доможиров Александр Владимирович</t>
  </si>
  <si>
    <t>7а</t>
  </si>
  <si>
    <t>Абдулова Динара Солтановна</t>
  </si>
  <si>
    <t>Пальшин Илья Иванович</t>
  </si>
  <si>
    <t>7к</t>
  </si>
  <si>
    <t>Бондаренко Милана Омаровна</t>
  </si>
  <si>
    <t>Гарифуллин Тимур Русланович</t>
  </si>
  <si>
    <t>7б</t>
  </si>
  <si>
    <t>Ларченко Валентина Анатольевна</t>
  </si>
  <si>
    <t>Шаповалова Полина Андреевна</t>
  </si>
  <si>
    <t>Коршунова Ирина Викторовна</t>
  </si>
  <si>
    <t>Дицура Анна Александровна</t>
  </si>
  <si>
    <t>Турович Ульяна Вадимовна</t>
  </si>
  <si>
    <t>Масалов Егор Сергеевич</t>
  </si>
  <si>
    <t>Пянзина Вероника Николаевна</t>
  </si>
  <si>
    <t>7в</t>
  </si>
  <si>
    <t>м717</t>
  </si>
  <si>
    <t>м716</t>
  </si>
  <si>
    <t>м715</t>
  </si>
  <si>
    <t>м714</t>
  </si>
  <si>
    <t>м713</t>
  </si>
  <si>
    <t>м712</t>
  </si>
  <si>
    <t>м711</t>
  </si>
  <si>
    <t>м710</t>
  </si>
  <si>
    <t>м79</t>
  </si>
  <si>
    <t>м78</t>
  </si>
  <si>
    <t>м77</t>
  </si>
  <si>
    <t>м76</t>
  </si>
  <si>
    <t>м75</t>
  </si>
  <si>
    <t>м74</t>
  </si>
  <si>
    <t>м73</t>
  </si>
  <si>
    <t>м72</t>
  </si>
  <si>
    <t>м71</t>
  </si>
  <si>
    <t>Седова Е.М.</t>
  </si>
  <si>
    <t>Абдулова Д.С.</t>
  </si>
  <si>
    <t>Фаткуллина Н.Ф.</t>
  </si>
  <si>
    <t>Панкова Р.М.</t>
  </si>
  <si>
    <t>Вирц Алексей Олегович</t>
  </si>
  <si>
    <t>Асафова Лариса Владимировна</t>
  </si>
  <si>
    <t>Дадаханов Эхсон Эркинович</t>
  </si>
  <si>
    <t>Абдулова Айгуль Эльдаровна</t>
  </si>
  <si>
    <t>8в</t>
  </si>
  <si>
    <t>Костин Богдан Денисович</t>
  </si>
  <si>
    <t>Плюснин Александр Александрович</t>
  </si>
  <si>
    <t>Чекунова Елена Владимировна</t>
  </si>
  <si>
    <t>Сечковская Арина Андреевна</t>
  </si>
  <si>
    <t>8б</t>
  </si>
  <si>
    <t>Подыганова Ираида Кирилловна</t>
  </si>
  <si>
    <t>Игнатова Мария Евгеньевна</t>
  </si>
  <si>
    <t>Шарапова Светлана Георгиевна</t>
  </si>
  <si>
    <t>8а</t>
  </si>
  <si>
    <t>м87</t>
  </si>
  <si>
    <t>м86</t>
  </si>
  <si>
    <t>м85</t>
  </si>
  <si>
    <t>м84</t>
  </si>
  <si>
    <t>м83</t>
  </si>
  <si>
    <t>м82</t>
  </si>
  <si>
    <t>м81</t>
  </si>
  <si>
    <t>Ибрагимов Амир Салаватович</t>
  </si>
  <si>
    <t>9б</t>
  </si>
  <si>
    <t>Новгородцев Владимир Андреевич</t>
  </si>
  <si>
    <t>Щербина Светлана Ивановна</t>
  </si>
  <si>
    <t xml:space="preserve">Симоненко Владислав Павлович </t>
  </si>
  <si>
    <t>9в</t>
  </si>
  <si>
    <t>Соснин Артём Дмитриевич</t>
  </si>
  <si>
    <t>Нечепуренко Елизавета Владимировна</t>
  </si>
  <si>
    <t>9а</t>
  </si>
  <si>
    <t>Шипилова Анастасия Владимировна</t>
  </si>
  <si>
    <t>Кутузов Максим Александрович</t>
  </si>
  <si>
    <t>9к</t>
  </si>
  <si>
    <t>Дайс Наталья Федоровна</t>
  </si>
  <si>
    <t>Романенко Оксана Дмитриевна</t>
  </si>
  <si>
    <t>Попкова Варвара Сергеевна</t>
  </si>
  <si>
    <t>Сашко Арина Владимировна</t>
  </si>
  <si>
    <t>9г</t>
  </si>
  <si>
    <t>Александров Владимир Ильич</t>
  </si>
  <si>
    <t>Панкова Резида Маликовна</t>
  </si>
  <si>
    <t>Кадочников Арсений Алексеевич</t>
  </si>
  <si>
    <t>Кожемякин Егор Витальевич</t>
  </si>
  <si>
    <t>Якуш Алексей Юрьевич</t>
  </si>
  <si>
    <t>м914</t>
  </si>
  <si>
    <t>м913</t>
  </si>
  <si>
    <t>м912</t>
  </si>
  <si>
    <t>м911</t>
  </si>
  <si>
    <t>м99</t>
  </si>
  <si>
    <t>м98</t>
  </si>
  <si>
    <t>м97</t>
  </si>
  <si>
    <t>м96</t>
  </si>
  <si>
    <t>м95</t>
  </si>
  <si>
    <t>м94</t>
  </si>
  <si>
    <t>м93</t>
  </si>
  <si>
    <t>м92</t>
  </si>
  <si>
    <t>м91</t>
  </si>
  <si>
    <t>м910</t>
  </si>
  <si>
    <t>Саяхова И.И.</t>
  </si>
  <si>
    <t>Щербина С.И.</t>
  </si>
  <si>
    <t>Гарипова Л.Р.</t>
  </si>
  <si>
    <t>Мамаева И.А.</t>
  </si>
  <si>
    <t>Нурмухаметова Розалина Радмировна</t>
  </si>
  <si>
    <t>10а</t>
  </si>
  <si>
    <t>Кадышев Дмитрий Сергеевич</t>
  </si>
  <si>
    <t>10в</t>
  </si>
  <si>
    <t>Пашинцев Павел Алексеевич</t>
  </si>
  <si>
    <t>Сатемирова Сауле Токсанбаевна</t>
  </si>
  <si>
    <t>м103</t>
  </si>
  <si>
    <t>м102</t>
  </si>
  <si>
    <t>м101</t>
  </si>
  <si>
    <t>Марков Андрей Вячеславович</t>
  </si>
  <si>
    <t>11б</t>
  </si>
  <si>
    <t>Еремеева Анастасия Сергеевна</t>
  </si>
  <si>
    <t>11в</t>
  </si>
  <si>
    <t>Булычев Дмитрий Владимирович</t>
  </si>
  <si>
    <t>11а</t>
  </si>
  <si>
    <t>Гизатуллин Марат Наилевич</t>
  </si>
  <si>
    <t>Сазанович Артем Анатольевич</t>
  </si>
  <si>
    <t>м115</t>
  </si>
  <si>
    <t>м114</t>
  </si>
  <si>
    <t>м113</t>
  </si>
  <si>
    <t>м112</t>
  </si>
  <si>
    <t>м111</t>
  </si>
  <si>
    <t>Ремизова И.Ф.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</si>
</sst>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9" fontId="2" fillId="0" borderId="0" xfId="57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9" fontId="2" fillId="0" borderId="10" xfId="57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9" fontId="2" fillId="0" borderId="10" xfId="57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12.00390625" style="0" customWidth="1"/>
    <col min="2" max="2" width="48.28125" style="0" customWidth="1"/>
    <col min="3" max="3" width="10.140625" style="3" customWidth="1"/>
    <col min="4" max="4" width="9.140625" style="3" customWidth="1"/>
    <col min="5" max="5" width="42.57421875" style="0" customWidth="1"/>
    <col min="6" max="10" width="6.421875" style="0" customWidth="1"/>
    <col min="11" max="11" width="13.140625" style="0" customWidth="1"/>
    <col min="12" max="12" width="11.140625" style="0" customWidth="1"/>
    <col min="13" max="13" width="20.8515625" style="0" customWidth="1"/>
  </cols>
  <sheetData>
    <row r="1" spans="1:13" ht="128.25" customHeight="1">
      <c r="A1" s="1"/>
      <c r="B1" s="35" t="s">
        <v>18</v>
      </c>
      <c r="C1" s="35"/>
      <c r="D1" s="2"/>
      <c r="E1" s="1"/>
      <c r="F1" s="1"/>
      <c r="G1" s="1"/>
      <c r="H1" s="1"/>
      <c r="I1" s="1"/>
      <c r="J1" s="1"/>
      <c r="K1" s="37" t="s">
        <v>15</v>
      </c>
      <c r="L1" s="37"/>
      <c r="M1" s="37"/>
    </row>
    <row r="2" spans="1:13" ht="18.7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8.7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.7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37.5">
      <c r="A5" s="19" t="s">
        <v>6</v>
      </c>
      <c r="B5" s="20" t="s">
        <v>0</v>
      </c>
      <c r="C5" s="20" t="s">
        <v>1</v>
      </c>
      <c r="D5" s="20" t="s">
        <v>2</v>
      </c>
      <c r="E5" s="20" t="s">
        <v>3</v>
      </c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21" t="s">
        <v>4</v>
      </c>
      <c r="L5" s="19" t="s">
        <v>5</v>
      </c>
      <c r="M5" s="21" t="s">
        <v>8</v>
      </c>
    </row>
    <row r="6" spans="1:13" ht="20.25" customHeight="1">
      <c r="A6" s="17" t="s">
        <v>58</v>
      </c>
      <c r="B6" s="27" t="s">
        <v>21</v>
      </c>
      <c r="C6" s="28" t="s">
        <v>33</v>
      </c>
      <c r="D6" s="29">
        <v>1</v>
      </c>
      <c r="E6" s="30" t="s">
        <v>22</v>
      </c>
      <c r="F6" s="18">
        <v>5</v>
      </c>
      <c r="G6" s="6">
        <v>0</v>
      </c>
      <c r="H6" s="6">
        <v>0</v>
      </c>
      <c r="I6" s="6">
        <v>7</v>
      </c>
      <c r="J6" s="6">
        <v>6</v>
      </c>
      <c r="K6" s="6">
        <f aca="true" t="shared" si="0" ref="K6:K22">SUM(F6:J6)</f>
        <v>18</v>
      </c>
      <c r="L6" s="14">
        <v>3</v>
      </c>
      <c r="M6" s="15">
        <f aca="true" t="shared" si="1" ref="M6:M22">K6/$C$24</f>
        <v>0.5142857142857142</v>
      </c>
    </row>
    <row r="7" spans="1:13" ht="20.25" customHeight="1">
      <c r="A7" s="17" t="s">
        <v>62</v>
      </c>
      <c r="B7" s="27" t="s">
        <v>25</v>
      </c>
      <c r="C7" s="28" t="s">
        <v>33</v>
      </c>
      <c r="D7" s="31">
        <v>2</v>
      </c>
      <c r="E7" s="27" t="s">
        <v>26</v>
      </c>
      <c r="F7" s="18">
        <v>6</v>
      </c>
      <c r="G7" s="6">
        <v>3</v>
      </c>
      <c r="H7" s="6">
        <v>0</v>
      </c>
      <c r="I7" s="6">
        <v>7</v>
      </c>
      <c r="J7" s="6">
        <v>2</v>
      </c>
      <c r="K7" s="6">
        <f t="shared" si="0"/>
        <v>18</v>
      </c>
      <c r="L7" s="14">
        <v>3</v>
      </c>
      <c r="M7" s="15">
        <f t="shared" si="1"/>
        <v>0.5142857142857142</v>
      </c>
    </row>
    <row r="8" spans="1:13" ht="20.25" customHeight="1">
      <c r="A8" s="17" t="s">
        <v>63</v>
      </c>
      <c r="B8" s="30" t="s">
        <v>45</v>
      </c>
      <c r="C8" s="29" t="s">
        <v>39</v>
      </c>
      <c r="D8" s="29">
        <v>6</v>
      </c>
      <c r="E8" s="30" t="s">
        <v>46</v>
      </c>
      <c r="F8" s="18">
        <v>6</v>
      </c>
      <c r="G8" s="6">
        <v>0</v>
      </c>
      <c r="H8" s="6">
        <v>0</v>
      </c>
      <c r="I8" s="6">
        <v>7</v>
      </c>
      <c r="J8" s="6">
        <v>0</v>
      </c>
      <c r="K8" s="6">
        <f t="shared" si="0"/>
        <v>13</v>
      </c>
      <c r="L8" s="14"/>
      <c r="M8" s="15">
        <f t="shared" si="1"/>
        <v>0.37142857142857144</v>
      </c>
    </row>
    <row r="9" spans="1:13" ht="20.25" customHeight="1">
      <c r="A9" s="17" t="s">
        <v>59</v>
      </c>
      <c r="B9" s="27" t="s">
        <v>41</v>
      </c>
      <c r="C9" s="28" t="s">
        <v>47</v>
      </c>
      <c r="D9" s="32">
        <v>5</v>
      </c>
      <c r="E9" s="27" t="s">
        <v>42</v>
      </c>
      <c r="F9" s="18">
        <v>3</v>
      </c>
      <c r="G9" s="6">
        <v>4</v>
      </c>
      <c r="H9" s="6">
        <v>0</v>
      </c>
      <c r="I9" s="6">
        <v>4</v>
      </c>
      <c r="J9" s="6">
        <v>2</v>
      </c>
      <c r="K9" s="6">
        <f t="shared" si="0"/>
        <v>13</v>
      </c>
      <c r="L9" s="14"/>
      <c r="M9" s="15">
        <f t="shared" si="1"/>
        <v>0.37142857142857144</v>
      </c>
    </row>
    <row r="10" spans="1:13" ht="20.25" customHeight="1">
      <c r="A10" s="17" t="s">
        <v>61</v>
      </c>
      <c r="B10" s="27" t="s">
        <v>23</v>
      </c>
      <c r="C10" s="28" t="s">
        <v>39</v>
      </c>
      <c r="D10" s="29">
        <v>1</v>
      </c>
      <c r="E10" s="30" t="s">
        <v>20</v>
      </c>
      <c r="F10" s="18">
        <v>0</v>
      </c>
      <c r="G10" s="6">
        <v>0</v>
      </c>
      <c r="H10" s="6">
        <v>4</v>
      </c>
      <c r="I10" s="6">
        <v>4</v>
      </c>
      <c r="J10" s="6">
        <v>2</v>
      </c>
      <c r="K10" s="6">
        <f t="shared" si="0"/>
        <v>10</v>
      </c>
      <c r="L10" s="14"/>
      <c r="M10" s="15">
        <f t="shared" si="1"/>
        <v>0.2857142857142857</v>
      </c>
    </row>
    <row r="11" spans="1:13" ht="20.25" customHeight="1">
      <c r="A11" s="17" t="s">
        <v>52</v>
      </c>
      <c r="B11" s="27" t="s">
        <v>35</v>
      </c>
      <c r="C11" s="32" t="s">
        <v>36</v>
      </c>
      <c r="D11" s="32">
        <v>4</v>
      </c>
      <c r="E11" s="27" t="s">
        <v>34</v>
      </c>
      <c r="F11" s="18">
        <v>2</v>
      </c>
      <c r="G11" s="6">
        <v>0</v>
      </c>
      <c r="H11" s="6">
        <v>0</v>
      </c>
      <c r="I11" s="6">
        <v>6</v>
      </c>
      <c r="J11" s="6">
        <v>0</v>
      </c>
      <c r="K11" s="6">
        <f t="shared" si="0"/>
        <v>8</v>
      </c>
      <c r="L11" s="14"/>
      <c r="M11" s="15">
        <f t="shared" si="1"/>
        <v>0.22857142857142856</v>
      </c>
    </row>
    <row r="12" spans="1:13" ht="20.25" customHeight="1">
      <c r="A12" s="17" t="s">
        <v>50</v>
      </c>
      <c r="B12" s="27" t="s">
        <v>24</v>
      </c>
      <c r="C12" s="28" t="s">
        <v>33</v>
      </c>
      <c r="D12" s="29">
        <v>1</v>
      </c>
      <c r="E12" s="30" t="s">
        <v>22</v>
      </c>
      <c r="F12" s="18">
        <v>0</v>
      </c>
      <c r="G12" s="6">
        <v>0</v>
      </c>
      <c r="H12" s="6">
        <v>0</v>
      </c>
      <c r="I12" s="6">
        <v>7</v>
      </c>
      <c r="J12" s="6">
        <v>0</v>
      </c>
      <c r="K12" s="6">
        <f t="shared" si="0"/>
        <v>7</v>
      </c>
      <c r="L12" s="14"/>
      <c r="M12" s="15">
        <f t="shared" si="1"/>
        <v>0.2</v>
      </c>
    </row>
    <row r="13" spans="1:13" ht="20.25" customHeight="1">
      <c r="A13" s="17" t="s">
        <v>49</v>
      </c>
      <c r="B13" s="27" t="s">
        <v>32</v>
      </c>
      <c r="C13" s="32" t="s">
        <v>33</v>
      </c>
      <c r="D13" s="32">
        <v>4</v>
      </c>
      <c r="E13" s="27" t="s">
        <v>34</v>
      </c>
      <c r="F13" s="18">
        <v>0</v>
      </c>
      <c r="G13" s="6">
        <v>0</v>
      </c>
      <c r="H13" s="6">
        <v>0</v>
      </c>
      <c r="I13" s="6">
        <v>6</v>
      </c>
      <c r="J13" s="6">
        <v>0</v>
      </c>
      <c r="K13" s="6">
        <f t="shared" si="0"/>
        <v>6</v>
      </c>
      <c r="L13" s="14"/>
      <c r="M13" s="15">
        <f t="shared" si="1"/>
        <v>0.17142857142857143</v>
      </c>
    </row>
    <row r="14" spans="1:13" ht="20.25" customHeight="1">
      <c r="A14" s="17" t="s">
        <v>56</v>
      </c>
      <c r="B14" s="30" t="s">
        <v>28</v>
      </c>
      <c r="C14" s="28" t="s">
        <v>33</v>
      </c>
      <c r="D14" s="29">
        <v>2</v>
      </c>
      <c r="E14" s="30" t="s">
        <v>26</v>
      </c>
      <c r="F14" s="18">
        <v>0</v>
      </c>
      <c r="G14" s="6">
        <v>0</v>
      </c>
      <c r="H14" s="6">
        <v>0</v>
      </c>
      <c r="I14" s="6">
        <v>6</v>
      </c>
      <c r="J14" s="6">
        <v>0</v>
      </c>
      <c r="K14" s="6">
        <f t="shared" si="0"/>
        <v>6</v>
      </c>
      <c r="L14" s="14"/>
      <c r="M14" s="15">
        <f t="shared" si="1"/>
        <v>0.17142857142857143</v>
      </c>
    </row>
    <row r="15" spans="1:13" ht="20.25" customHeight="1">
      <c r="A15" s="17" t="s">
        <v>57</v>
      </c>
      <c r="B15" s="27" t="s">
        <v>19</v>
      </c>
      <c r="C15" s="28" t="s">
        <v>39</v>
      </c>
      <c r="D15" s="29">
        <v>1</v>
      </c>
      <c r="E15" s="30" t="s">
        <v>20</v>
      </c>
      <c r="F15" s="18">
        <v>1</v>
      </c>
      <c r="G15" s="6">
        <v>0</v>
      </c>
      <c r="H15" s="6">
        <v>0</v>
      </c>
      <c r="I15" s="6">
        <v>4</v>
      </c>
      <c r="J15" s="6">
        <v>0</v>
      </c>
      <c r="K15" s="6">
        <f t="shared" si="0"/>
        <v>5</v>
      </c>
      <c r="L15" s="14"/>
      <c r="M15" s="15">
        <f t="shared" si="1"/>
        <v>0.14285714285714285</v>
      </c>
    </row>
    <row r="16" spans="1:13" ht="20.25" customHeight="1">
      <c r="A16" s="17" t="s">
        <v>54</v>
      </c>
      <c r="B16" s="27" t="s">
        <v>38</v>
      </c>
      <c r="C16" s="32" t="s">
        <v>39</v>
      </c>
      <c r="D16" s="32">
        <v>4</v>
      </c>
      <c r="E16" s="27" t="s">
        <v>40</v>
      </c>
      <c r="F16" s="18">
        <v>1</v>
      </c>
      <c r="G16" s="6">
        <v>0</v>
      </c>
      <c r="H16" s="6">
        <v>0</v>
      </c>
      <c r="I16" s="6">
        <v>4</v>
      </c>
      <c r="J16" s="6">
        <v>0</v>
      </c>
      <c r="K16" s="6">
        <f t="shared" si="0"/>
        <v>5</v>
      </c>
      <c r="L16" s="14"/>
      <c r="M16" s="15">
        <f t="shared" si="1"/>
        <v>0.14285714285714285</v>
      </c>
    </row>
    <row r="17" spans="1:13" ht="20.25" customHeight="1">
      <c r="A17" s="17" t="s">
        <v>53</v>
      </c>
      <c r="B17" s="27" t="s">
        <v>43</v>
      </c>
      <c r="C17" s="28" t="s">
        <v>47</v>
      </c>
      <c r="D17" s="32">
        <v>5</v>
      </c>
      <c r="E17" s="27" t="s">
        <v>42</v>
      </c>
      <c r="F17" s="18">
        <v>0</v>
      </c>
      <c r="G17" s="6">
        <v>0</v>
      </c>
      <c r="H17" s="6">
        <v>0</v>
      </c>
      <c r="I17" s="6">
        <v>0</v>
      </c>
      <c r="J17" s="6">
        <v>4</v>
      </c>
      <c r="K17" s="6">
        <f t="shared" si="0"/>
        <v>4</v>
      </c>
      <c r="L17" s="14"/>
      <c r="M17" s="15">
        <f t="shared" si="1"/>
        <v>0.11428571428571428</v>
      </c>
    </row>
    <row r="18" spans="1:13" ht="20.25" customHeight="1">
      <c r="A18" s="17" t="s">
        <v>55</v>
      </c>
      <c r="B18" s="30" t="s">
        <v>29</v>
      </c>
      <c r="C18" s="28" t="s">
        <v>33</v>
      </c>
      <c r="D18" s="29">
        <v>2</v>
      </c>
      <c r="E18" s="30" t="s">
        <v>26</v>
      </c>
      <c r="F18" s="18">
        <v>0</v>
      </c>
      <c r="G18" s="6">
        <v>0</v>
      </c>
      <c r="H18" s="6">
        <v>0</v>
      </c>
      <c r="I18" s="6">
        <v>4</v>
      </c>
      <c r="J18" s="6">
        <v>0</v>
      </c>
      <c r="K18" s="6">
        <f t="shared" si="0"/>
        <v>4</v>
      </c>
      <c r="L18" s="14"/>
      <c r="M18" s="15">
        <f t="shared" si="1"/>
        <v>0.11428571428571428</v>
      </c>
    </row>
    <row r="19" spans="1:13" ht="20.25" customHeight="1">
      <c r="A19" s="17" t="s">
        <v>64</v>
      </c>
      <c r="B19" s="30" t="s">
        <v>30</v>
      </c>
      <c r="C19" s="29" t="s">
        <v>39</v>
      </c>
      <c r="D19" s="29">
        <v>2</v>
      </c>
      <c r="E19" s="30" t="s">
        <v>31</v>
      </c>
      <c r="F19" s="18">
        <v>0</v>
      </c>
      <c r="G19" s="6">
        <v>0</v>
      </c>
      <c r="H19" s="6">
        <v>0</v>
      </c>
      <c r="I19" s="6">
        <v>4</v>
      </c>
      <c r="J19" s="6">
        <v>0</v>
      </c>
      <c r="K19" s="6">
        <f t="shared" si="0"/>
        <v>4</v>
      </c>
      <c r="L19" s="14"/>
      <c r="M19" s="15">
        <f t="shared" si="1"/>
        <v>0.11428571428571428</v>
      </c>
    </row>
    <row r="20" spans="1:13" ht="20.25" customHeight="1">
      <c r="A20" s="17" t="s">
        <v>60</v>
      </c>
      <c r="B20" s="30" t="s">
        <v>27</v>
      </c>
      <c r="C20" s="28" t="s">
        <v>33</v>
      </c>
      <c r="D20" s="29">
        <v>2</v>
      </c>
      <c r="E20" s="30" t="s">
        <v>26</v>
      </c>
      <c r="F20" s="18">
        <v>0</v>
      </c>
      <c r="G20" s="6">
        <v>0</v>
      </c>
      <c r="H20" s="6">
        <v>0</v>
      </c>
      <c r="I20" s="6">
        <v>4</v>
      </c>
      <c r="J20" s="6">
        <v>0</v>
      </c>
      <c r="K20" s="6">
        <f t="shared" si="0"/>
        <v>4</v>
      </c>
      <c r="L20" s="14"/>
      <c r="M20" s="15">
        <f t="shared" si="1"/>
        <v>0.11428571428571428</v>
      </c>
    </row>
    <row r="21" spans="1:13" ht="20.25" customHeight="1">
      <c r="A21" s="17" t="s">
        <v>48</v>
      </c>
      <c r="B21" s="27" t="s">
        <v>44</v>
      </c>
      <c r="C21" s="28" t="s">
        <v>47</v>
      </c>
      <c r="D21" s="32">
        <v>5</v>
      </c>
      <c r="E21" s="27" t="s">
        <v>42</v>
      </c>
      <c r="F21" s="18">
        <v>0</v>
      </c>
      <c r="G21" s="6">
        <v>0</v>
      </c>
      <c r="H21" s="6">
        <v>0</v>
      </c>
      <c r="I21" s="6">
        <v>0</v>
      </c>
      <c r="J21" s="6">
        <v>2</v>
      </c>
      <c r="K21" s="6">
        <f t="shared" si="0"/>
        <v>2</v>
      </c>
      <c r="L21" s="14"/>
      <c r="M21" s="15">
        <f t="shared" si="1"/>
        <v>0.05714285714285714</v>
      </c>
    </row>
    <row r="22" spans="1:13" ht="20.25" customHeight="1">
      <c r="A22" s="17" t="s">
        <v>51</v>
      </c>
      <c r="B22" s="27" t="s">
        <v>37</v>
      </c>
      <c r="C22" s="32" t="s">
        <v>33</v>
      </c>
      <c r="D22" s="32">
        <v>4</v>
      </c>
      <c r="E22" s="27" t="s">
        <v>34</v>
      </c>
      <c r="F22" s="18">
        <v>0</v>
      </c>
      <c r="G22" s="6">
        <v>0</v>
      </c>
      <c r="H22" s="6">
        <v>0</v>
      </c>
      <c r="I22" s="6">
        <v>1</v>
      </c>
      <c r="J22" s="6">
        <v>0</v>
      </c>
      <c r="K22" s="6">
        <f t="shared" si="0"/>
        <v>1</v>
      </c>
      <c r="L22" s="14"/>
      <c r="M22" s="15">
        <f t="shared" si="1"/>
        <v>0.02857142857142857</v>
      </c>
    </row>
    <row r="23" spans="1:13" ht="20.25" customHeight="1">
      <c r="A23" s="9"/>
      <c r="B23" s="7"/>
      <c r="C23" s="8"/>
      <c r="D23" s="8"/>
      <c r="E23" s="7"/>
      <c r="F23" s="12"/>
      <c r="G23" s="12"/>
      <c r="H23" s="12"/>
      <c r="I23" s="12"/>
      <c r="J23" s="12"/>
      <c r="K23" s="9"/>
      <c r="L23" s="13"/>
      <c r="M23" s="10"/>
    </row>
    <row r="24" spans="2:10" ht="20.25" customHeight="1">
      <c r="B24" s="4" t="s">
        <v>7</v>
      </c>
      <c r="C24" s="33">
        <v>35</v>
      </c>
      <c r="E24" s="16" t="s">
        <v>16</v>
      </c>
      <c r="F24" s="34" t="s">
        <v>65</v>
      </c>
      <c r="G24" s="5"/>
      <c r="H24" s="5"/>
      <c r="I24" s="5"/>
      <c r="J24" s="5"/>
    </row>
    <row r="25" spans="5:10" ht="20.25" customHeight="1">
      <c r="E25" s="16" t="s">
        <v>17</v>
      </c>
      <c r="F25" s="34" t="s">
        <v>66</v>
      </c>
      <c r="G25" s="5"/>
      <c r="H25" s="5"/>
      <c r="I25" s="5"/>
      <c r="J25" s="5"/>
    </row>
    <row r="26" spans="5:10" ht="20.25" customHeight="1">
      <c r="E26" s="5"/>
      <c r="F26" s="34" t="s">
        <v>67</v>
      </c>
      <c r="G26" s="5"/>
      <c r="H26" s="5"/>
      <c r="I26" s="5"/>
      <c r="J26" s="5"/>
    </row>
    <row r="27" spans="5:10" ht="20.25" customHeight="1">
      <c r="E27" s="5"/>
      <c r="F27" s="34" t="s">
        <v>68</v>
      </c>
      <c r="G27" s="5"/>
      <c r="H27" s="5"/>
      <c r="I27" s="5"/>
      <c r="J27" s="5"/>
    </row>
    <row r="28" spans="5:10" ht="20.25" customHeight="1">
      <c r="E28" s="5"/>
      <c r="F28" s="5"/>
      <c r="G28" s="5"/>
      <c r="H28" s="5"/>
      <c r="I28" s="5"/>
      <c r="J28" s="5"/>
    </row>
    <row r="29" spans="5:10" ht="20.25" customHeight="1">
      <c r="E29" s="5"/>
      <c r="F29" s="5"/>
      <c r="G29" s="5"/>
      <c r="H29" s="5"/>
      <c r="I29" s="5"/>
      <c r="J29" s="5"/>
    </row>
    <row r="30" ht="20.25" customHeight="1"/>
  </sheetData>
  <sheetProtection/>
  <autoFilter ref="A5:M22">
    <sortState ref="A6:M29">
      <sortCondition descending="1" sortBy="value" ref="M6:M29"/>
      <sortCondition sortBy="value" ref="B6:B29"/>
    </sortState>
  </autoFilter>
  <mergeCells count="4">
    <mergeCell ref="B1:C1"/>
    <mergeCell ref="A2:M2"/>
    <mergeCell ref="A3:M3"/>
    <mergeCell ref="K1:M1"/>
  </mergeCells>
  <printOptions/>
  <pageMargins left="0.35433070866141736" right="0.31496062992125984" top="0.7480314960629921" bottom="0.7480314960629921" header="0.4724409448818898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12.00390625" style="0" customWidth="1"/>
    <col min="2" max="2" width="48.28125" style="0" customWidth="1"/>
    <col min="3" max="3" width="10.140625" style="3" customWidth="1"/>
    <col min="4" max="4" width="9.140625" style="3" customWidth="1"/>
    <col min="5" max="5" width="42.57421875" style="0" customWidth="1"/>
    <col min="6" max="10" width="6.421875" style="0" customWidth="1"/>
    <col min="11" max="11" width="13.140625" style="0" customWidth="1"/>
    <col min="12" max="12" width="11.140625" style="0" customWidth="1"/>
    <col min="13" max="13" width="20.8515625" style="0" customWidth="1"/>
  </cols>
  <sheetData>
    <row r="1" spans="1:13" ht="128.25" customHeight="1">
      <c r="A1" s="1"/>
      <c r="B1" s="35" t="s">
        <v>18</v>
      </c>
      <c r="C1" s="35"/>
      <c r="D1" s="2"/>
      <c r="E1" s="1"/>
      <c r="F1" s="1"/>
      <c r="G1" s="1"/>
      <c r="H1" s="1"/>
      <c r="I1" s="1"/>
      <c r="J1" s="1"/>
      <c r="K1" s="37" t="s">
        <v>15</v>
      </c>
      <c r="L1" s="37"/>
      <c r="M1" s="37"/>
    </row>
    <row r="2" spans="1:13" ht="18.7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8.7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.7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37.5">
      <c r="A5" s="19" t="s">
        <v>6</v>
      </c>
      <c r="B5" s="20" t="s">
        <v>0</v>
      </c>
      <c r="C5" s="20" t="s">
        <v>1</v>
      </c>
      <c r="D5" s="20" t="s">
        <v>2</v>
      </c>
      <c r="E5" s="20" t="s">
        <v>3</v>
      </c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21" t="s">
        <v>4</v>
      </c>
      <c r="L5" s="19" t="s">
        <v>5</v>
      </c>
      <c r="M5" s="21" t="s">
        <v>8</v>
      </c>
    </row>
    <row r="6" spans="1:13" ht="20.25" customHeight="1">
      <c r="A6" s="17" t="s">
        <v>87</v>
      </c>
      <c r="B6" s="27" t="s">
        <v>77</v>
      </c>
      <c r="C6" s="28" t="s">
        <v>78</v>
      </c>
      <c r="D6" s="32">
        <v>5</v>
      </c>
      <c r="E6" s="27" t="s">
        <v>79</v>
      </c>
      <c r="F6" s="18">
        <v>0</v>
      </c>
      <c r="G6" s="6">
        <v>0</v>
      </c>
      <c r="H6" s="6">
        <v>5</v>
      </c>
      <c r="I6" s="6">
        <v>6</v>
      </c>
      <c r="J6" s="6">
        <v>7</v>
      </c>
      <c r="K6" s="6">
        <f aca="true" t="shared" si="0" ref="K6:K12">SUM(F6:J6)</f>
        <v>18</v>
      </c>
      <c r="L6" s="14">
        <v>3</v>
      </c>
      <c r="M6" s="15">
        <f aca="true" t="shared" si="1" ref="M6:M12">K6/$C$14</f>
        <v>0.5142857142857142</v>
      </c>
    </row>
    <row r="7" spans="1:13" ht="20.25" customHeight="1">
      <c r="A7" s="17" t="s">
        <v>88</v>
      </c>
      <c r="B7" s="30" t="s">
        <v>69</v>
      </c>
      <c r="C7" s="29" t="s">
        <v>82</v>
      </c>
      <c r="D7" s="29">
        <v>2</v>
      </c>
      <c r="E7" s="30" t="s">
        <v>70</v>
      </c>
      <c r="F7" s="18">
        <v>2</v>
      </c>
      <c r="G7" s="6">
        <v>2</v>
      </c>
      <c r="H7" s="6">
        <v>1</v>
      </c>
      <c r="I7" s="6">
        <v>6</v>
      </c>
      <c r="J7" s="6">
        <v>3</v>
      </c>
      <c r="K7" s="6">
        <f t="shared" si="0"/>
        <v>14</v>
      </c>
      <c r="L7" s="14"/>
      <c r="M7" s="15">
        <f t="shared" si="1"/>
        <v>0.4</v>
      </c>
    </row>
    <row r="8" spans="1:13" ht="20.25" customHeight="1">
      <c r="A8" s="17" t="s">
        <v>84</v>
      </c>
      <c r="B8" s="30" t="s">
        <v>80</v>
      </c>
      <c r="C8" s="29" t="s">
        <v>78</v>
      </c>
      <c r="D8" s="29">
        <v>6</v>
      </c>
      <c r="E8" s="30" t="s">
        <v>81</v>
      </c>
      <c r="F8" s="18">
        <v>2</v>
      </c>
      <c r="G8" s="6">
        <v>2</v>
      </c>
      <c r="H8" s="6">
        <v>4</v>
      </c>
      <c r="I8" s="6">
        <v>0</v>
      </c>
      <c r="J8" s="6">
        <v>3</v>
      </c>
      <c r="K8" s="6">
        <f t="shared" si="0"/>
        <v>11</v>
      </c>
      <c r="L8" s="14"/>
      <c r="M8" s="15">
        <f t="shared" si="1"/>
        <v>0.3142857142857143</v>
      </c>
    </row>
    <row r="9" spans="1:13" ht="20.25" customHeight="1">
      <c r="A9" s="17" t="s">
        <v>85</v>
      </c>
      <c r="B9" s="27" t="s">
        <v>72</v>
      </c>
      <c r="C9" s="32" t="s">
        <v>73</v>
      </c>
      <c r="D9" s="32">
        <v>4</v>
      </c>
      <c r="E9" s="27" t="s">
        <v>40</v>
      </c>
      <c r="F9" s="18">
        <v>0</v>
      </c>
      <c r="G9" s="6">
        <v>0</v>
      </c>
      <c r="H9" s="6">
        <v>0</v>
      </c>
      <c r="I9" s="6">
        <v>2</v>
      </c>
      <c r="J9" s="6">
        <v>6</v>
      </c>
      <c r="K9" s="6">
        <f t="shared" si="0"/>
        <v>8</v>
      </c>
      <c r="L9" s="14"/>
      <c r="M9" s="15">
        <f t="shared" si="1"/>
        <v>0.22857142857142856</v>
      </c>
    </row>
    <row r="10" spans="1:13" ht="20.25" customHeight="1">
      <c r="A10" s="17" t="s">
        <v>89</v>
      </c>
      <c r="B10" s="27" t="s">
        <v>71</v>
      </c>
      <c r="C10" s="28" t="s">
        <v>82</v>
      </c>
      <c r="D10" s="31">
        <v>2</v>
      </c>
      <c r="E10" s="27" t="s">
        <v>70</v>
      </c>
      <c r="F10" s="18">
        <v>2</v>
      </c>
      <c r="G10" s="6">
        <v>0</v>
      </c>
      <c r="H10" s="6">
        <v>1</v>
      </c>
      <c r="I10" s="6">
        <v>5</v>
      </c>
      <c r="J10" s="6">
        <v>0</v>
      </c>
      <c r="K10" s="6">
        <f t="shared" si="0"/>
        <v>8</v>
      </c>
      <c r="L10" s="14"/>
      <c r="M10" s="15">
        <f t="shared" si="1"/>
        <v>0.22857142857142856</v>
      </c>
    </row>
    <row r="11" spans="1:13" ht="20.25" customHeight="1">
      <c r="A11" s="17" t="s">
        <v>86</v>
      </c>
      <c r="B11" s="27" t="s">
        <v>74</v>
      </c>
      <c r="C11" s="32" t="s">
        <v>73</v>
      </c>
      <c r="D11" s="32">
        <v>4</v>
      </c>
      <c r="E11" s="27" t="s">
        <v>40</v>
      </c>
      <c r="F11" s="18">
        <v>0</v>
      </c>
      <c r="G11" s="6">
        <v>1</v>
      </c>
      <c r="H11" s="6">
        <v>0</v>
      </c>
      <c r="I11" s="6">
        <v>4</v>
      </c>
      <c r="J11" s="6">
        <v>3</v>
      </c>
      <c r="K11" s="6">
        <f t="shared" si="0"/>
        <v>8</v>
      </c>
      <c r="L11" s="14"/>
      <c r="M11" s="15">
        <f t="shared" si="1"/>
        <v>0.22857142857142856</v>
      </c>
    </row>
    <row r="12" spans="1:13" ht="20.25" customHeight="1">
      <c r="A12" s="17" t="s">
        <v>83</v>
      </c>
      <c r="B12" s="27" t="s">
        <v>75</v>
      </c>
      <c r="C12" s="28" t="s">
        <v>73</v>
      </c>
      <c r="D12" s="32">
        <v>5</v>
      </c>
      <c r="E12" s="27" t="s">
        <v>76</v>
      </c>
      <c r="F12" s="18">
        <v>2</v>
      </c>
      <c r="G12" s="6">
        <v>0</v>
      </c>
      <c r="H12" s="6">
        <v>4</v>
      </c>
      <c r="I12" s="6">
        <v>0</v>
      </c>
      <c r="J12" s="6">
        <v>1</v>
      </c>
      <c r="K12" s="6">
        <f t="shared" si="0"/>
        <v>7</v>
      </c>
      <c r="L12" s="14"/>
      <c r="M12" s="15">
        <f t="shared" si="1"/>
        <v>0.2</v>
      </c>
    </row>
    <row r="13" spans="1:13" ht="18.75">
      <c r="A13" s="9"/>
      <c r="B13" s="7"/>
      <c r="C13" s="8"/>
      <c r="D13" s="8"/>
      <c r="E13" s="7"/>
      <c r="F13" s="12"/>
      <c r="G13" s="12"/>
      <c r="H13" s="12"/>
      <c r="I13" s="12"/>
      <c r="J13" s="12"/>
      <c r="K13" s="9"/>
      <c r="L13" s="13"/>
      <c r="M13" s="10"/>
    </row>
    <row r="14" spans="2:10" ht="20.25" customHeight="1">
      <c r="B14" s="4" t="s">
        <v>7</v>
      </c>
      <c r="C14" s="33">
        <v>35</v>
      </c>
      <c r="E14" s="16" t="s">
        <v>16</v>
      </c>
      <c r="F14" s="34" t="s">
        <v>65</v>
      </c>
      <c r="G14" s="5"/>
      <c r="H14" s="5"/>
      <c r="I14" s="5"/>
      <c r="J14" s="5"/>
    </row>
    <row r="15" spans="5:10" ht="20.25" customHeight="1">
      <c r="E15" s="16" t="s">
        <v>17</v>
      </c>
      <c r="F15" s="34" t="s">
        <v>66</v>
      </c>
      <c r="G15" s="5"/>
      <c r="H15" s="5"/>
      <c r="I15" s="5"/>
      <c r="J15" s="5"/>
    </row>
    <row r="16" spans="5:10" ht="20.25" customHeight="1">
      <c r="E16" s="5"/>
      <c r="F16" s="34" t="s">
        <v>67</v>
      </c>
      <c r="G16" s="5"/>
      <c r="H16" s="5"/>
      <c r="I16" s="5"/>
      <c r="J16" s="5"/>
    </row>
    <row r="17" spans="5:10" ht="20.25" customHeight="1">
      <c r="E17" s="5"/>
      <c r="F17" s="34" t="s">
        <v>68</v>
      </c>
      <c r="G17" s="5"/>
      <c r="H17" s="5"/>
      <c r="I17" s="5"/>
      <c r="J17" s="5"/>
    </row>
    <row r="18" spans="5:10" ht="20.25" customHeight="1">
      <c r="E18" s="5"/>
      <c r="F18" s="5"/>
      <c r="G18" s="5"/>
      <c r="H18" s="5"/>
      <c r="I18" s="5"/>
      <c r="J18" s="5"/>
    </row>
    <row r="19" spans="5:10" ht="20.25" customHeight="1">
      <c r="E19" s="5"/>
      <c r="F19" s="5"/>
      <c r="G19" s="5"/>
      <c r="H19" s="5"/>
      <c r="I19" s="5"/>
      <c r="J19" s="5"/>
    </row>
  </sheetData>
  <sheetProtection/>
  <autoFilter ref="A5:M10">
    <sortState ref="A6:M19">
      <sortCondition descending="1" sortBy="value" ref="M6:M19"/>
    </sortState>
  </autoFilter>
  <mergeCells count="4">
    <mergeCell ref="B1:C1"/>
    <mergeCell ref="K1:M1"/>
    <mergeCell ref="A2:M2"/>
    <mergeCell ref="A3:M3"/>
  </mergeCells>
  <printOptions/>
  <pageMargins left="0.35433070866141736" right="0.31496062992125984" top="0.7480314960629921" bottom="0.7480314960629921" header="0.4724409448818898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12.00390625" style="0" customWidth="1"/>
    <col min="2" max="2" width="48.28125" style="0" customWidth="1"/>
    <col min="3" max="3" width="10.140625" style="3" customWidth="1"/>
    <col min="4" max="4" width="9.140625" style="3" customWidth="1"/>
    <col min="5" max="5" width="42.57421875" style="0" customWidth="1"/>
    <col min="6" max="10" width="6.421875" style="0" customWidth="1"/>
    <col min="11" max="11" width="13.140625" style="0" customWidth="1"/>
    <col min="12" max="12" width="11.140625" style="0" customWidth="1"/>
    <col min="13" max="13" width="20.8515625" style="0" customWidth="1"/>
  </cols>
  <sheetData>
    <row r="1" spans="1:13" ht="128.25" customHeight="1">
      <c r="A1" s="1"/>
      <c r="B1" s="35" t="s">
        <v>18</v>
      </c>
      <c r="C1" s="35"/>
      <c r="D1" s="2"/>
      <c r="E1" s="1"/>
      <c r="F1" s="1"/>
      <c r="G1" s="1"/>
      <c r="H1" s="1"/>
      <c r="I1" s="1"/>
      <c r="J1" s="1"/>
      <c r="K1" s="37" t="s">
        <v>15</v>
      </c>
      <c r="L1" s="37"/>
      <c r="M1" s="37"/>
    </row>
    <row r="2" spans="1:13" ht="18.7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8.7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.7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37.5">
      <c r="A5" s="19" t="s">
        <v>6</v>
      </c>
      <c r="B5" s="20" t="s">
        <v>0</v>
      </c>
      <c r="C5" s="20" t="s">
        <v>1</v>
      </c>
      <c r="D5" s="20" t="s">
        <v>2</v>
      </c>
      <c r="E5" s="20" t="s">
        <v>3</v>
      </c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21" t="s">
        <v>4</v>
      </c>
      <c r="L5" s="19" t="s">
        <v>5</v>
      </c>
      <c r="M5" s="21" t="s">
        <v>8</v>
      </c>
    </row>
    <row r="6" spans="1:13" ht="20.25" customHeight="1">
      <c r="A6" s="17" t="s">
        <v>124</v>
      </c>
      <c r="B6" s="27" t="s">
        <v>90</v>
      </c>
      <c r="C6" s="28" t="s">
        <v>91</v>
      </c>
      <c r="D6" s="29">
        <v>1</v>
      </c>
      <c r="E6" s="30" t="s">
        <v>22</v>
      </c>
      <c r="F6" s="18">
        <v>7</v>
      </c>
      <c r="G6" s="6">
        <v>1</v>
      </c>
      <c r="H6" s="6">
        <v>7</v>
      </c>
      <c r="I6" s="6">
        <v>7</v>
      </c>
      <c r="J6" s="6">
        <v>1</v>
      </c>
      <c r="K6" s="6">
        <f aca="true" t="shared" si="0" ref="K6:K19">SUM(F6:J6)</f>
        <v>23</v>
      </c>
      <c r="L6" s="14">
        <v>1</v>
      </c>
      <c r="M6" s="15">
        <f aca="true" t="shared" si="1" ref="M6:M19">K6/$C$21</f>
        <v>0.6571428571428571</v>
      </c>
    </row>
    <row r="7" spans="1:13" ht="20.25" customHeight="1">
      <c r="A7" s="17" t="s">
        <v>119</v>
      </c>
      <c r="B7" s="30" t="s">
        <v>111</v>
      </c>
      <c r="C7" s="29" t="s">
        <v>95</v>
      </c>
      <c r="D7" s="29">
        <v>6</v>
      </c>
      <c r="E7" s="30" t="s">
        <v>108</v>
      </c>
      <c r="F7" s="18">
        <v>7</v>
      </c>
      <c r="G7" s="6">
        <v>0</v>
      </c>
      <c r="H7" s="6">
        <v>6</v>
      </c>
      <c r="I7" s="6">
        <v>7</v>
      </c>
      <c r="J7" s="6">
        <v>1</v>
      </c>
      <c r="K7" s="6">
        <f t="shared" si="0"/>
        <v>21</v>
      </c>
      <c r="L7" s="14">
        <v>2</v>
      </c>
      <c r="M7" s="15">
        <f t="shared" si="1"/>
        <v>0.6</v>
      </c>
    </row>
    <row r="8" spans="1:13" ht="20.25" customHeight="1">
      <c r="A8" s="17" t="s">
        <v>115</v>
      </c>
      <c r="B8" s="30" t="s">
        <v>96</v>
      </c>
      <c r="C8" s="29" t="s">
        <v>91</v>
      </c>
      <c r="D8" s="29">
        <v>2</v>
      </c>
      <c r="E8" s="30" t="s">
        <v>93</v>
      </c>
      <c r="F8" s="22">
        <v>7</v>
      </c>
      <c r="G8" s="23">
        <v>3</v>
      </c>
      <c r="H8" s="23">
        <v>2</v>
      </c>
      <c r="I8" s="23">
        <v>6</v>
      </c>
      <c r="J8" s="23">
        <v>0</v>
      </c>
      <c r="K8" s="23">
        <f t="shared" si="0"/>
        <v>18</v>
      </c>
      <c r="L8" s="26">
        <v>3</v>
      </c>
      <c r="M8" s="24">
        <f t="shared" si="1"/>
        <v>0.5142857142857142</v>
      </c>
    </row>
    <row r="9" spans="1:13" ht="20.25" customHeight="1">
      <c r="A9" s="17" t="s">
        <v>121</v>
      </c>
      <c r="B9" s="30" t="s">
        <v>107</v>
      </c>
      <c r="C9" s="29" t="s">
        <v>95</v>
      </c>
      <c r="D9" s="29">
        <v>6</v>
      </c>
      <c r="E9" s="30" t="s">
        <v>108</v>
      </c>
      <c r="F9" s="22">
        <v>3</v>
      </c>
      <c r="G9" s="23">
        <v>3</v>
      </c>
      <c r="H9" s="23">
        <v>4</v>
      </c>
      <c r="I9" s="23">
        <v>6</v>
      </c>
      <c r="J9" s="23">
        <v>0</v>
      </c>
      <c r="K9" s="23">
        <f t="shared" si="0"/>
        <v>16</v>
      </c>
      <c r="L9" s="26"/>
      <c r="M9" s="24">
        <f t="shared" si="1"/>
        <v>0.45714285714285713</v>
      </c>
    </row>
    <row r="10" spans="1:13" ht="20.25" customHeight="1">
      <c r="A10" s="17" t="s">
        <v>120</v>
      </c>
      <c r="B10" s="30" t="s">
        <v>109</v>
      </c>
      <c r="C10" s="29" t="s">
        <v>95</v>
      </c>
      <c r="D10" s="29">
        <v>6</v>
      </c>
      <c r="E10" s="30" t="s">
        <v>108</v>
      </c>
      <c r="F10" s="22">
        <v>0</v>
      </c>
      <c r="G10" s="23">
        <v>2</v>
      </c>
      <c r="H10" s="23">
        <v>4</v>
      </c>
      <c r="I10" s="23">
        <v>4</v>
      </c>
      <c r="J10" s="23">
        <v>3</v>
      </c>
      <c r="K10" s="23">
        <f t="shared" si="0"/>
        <v>13</v>
      </c>
      <c r="L10" s="26"/>
      <c r="M10" s="24">
        <f t="shared" si="1"/>
        <v>0.37142857142857144</v>
      </c>
    </row>
    <row r="11" spans="1:13" ht="20.25" customHeight="1">
      <c r="A11" s="17" t="s">
        <v>117</v>
      </c>
      <c r="B11" s="27" t="s">
        <v>100</v>
      </c>
      <c r="C11" s="32" t="s">
        <v>101</v>
      </c>
      <c r="D11" s="32">
        <v>4</v>
      </c>
      <c r="E11" s="27" t="s">
        <v>102</v>
      </c>
      <c r="F11" s="22">
        <v>3</v>
      </c>
      <c r="G11" s="23">
        <v>3</v>
      </c>
      <c r="H11" s="23">
        <v>1</v>
      </c>
      <c r="I11" s="23">
        <v>2</v>
      </c>
      <c r="J11" s="23">
        <v>1</v>
      </c>
      <c r="K11" s="23">
        <f t="shared" si="0"/>
        <v>10</v>
      </c>
      <c r="L11" s="26"/>
      <c r="M11" s="24">
        <f t="shared" si="1"/>
        <v>0.2857142857142857</v>
      </c>
    </row>
    <row r="12" spans="1:13" ht="20.25" customHeight="1">
      <c r="A12" s="17" t="s">
        <v>123</v>
      </c>
      <c r="B12" s="27" t="s">
        <v>104</v>
      </c>
      <c r="C12" s="28" t="s">
        <v>91</v>
      </c>
      <c r="D12" s="32">
        <v>5</v>
      </c>
      <c r="E12" s="27" t="s">
        <v>79</v>
      </c>
      <c r="F12" s="22">
        <v>3</v>
      </c>
      <c r="G12" s="23">
        <v>1</v>
      </c>
      <c r="H12" s="23">
        <v>0</v>
      </c>
      <c r="I12" s="23">
        <v>4</v>
      </c>
      <c r="J12" s="23">
        <v>0</v>
      </c>
      <c r="K12" s="23">
        <f t="shared" si="0"/>
        <v>8</v>
      </c>
      <c r="L12" s="26"/>
      <c r="M12" s="24">
        <f t="shared" si="1"/>
        <v>0.22857142857142856</v>
      </c>
    </row>
    <row r="13" spans="1:13" ht="20.25" customHeight="1">
      <c r="A13" s="17" t="s">
        <v>125</v>
      </c>
      <c r="B13" s="30" t="s">
        <v>110</v>
      </c>
      <c r="C13" s="29" t="s">
        <v>91</v>
      </c>
      <c r="D13" s="29">
        <v>6</v>
      </c>
      <c r="E13" s="30" t="s">
        <v>108</v>
      </c>
      <c r="F13" s="22">
        <v>2</v>
      </c>
      <c r="G13" s="23">
        <v>0</v>
      </c>
      <c r="H13" s="23">
        <v>0</v>
      </c>
      <c r="I13" s="23">
        <v>4</v>
      </c>
      <c r="J13" s="23">
        <v>1</v>
      </c>
      <c r="K13" s="23">
        <f t="shared" si="0"/>
        <v>7</v>
      </c>
      <c r="L13" s="26"/>
      <c r="M13" s="24">
        <f t="shared" si="1"/>
        <v>0.2</v>
      </c>
    </row>
    <row r="14" spans="1:13" ht="20.25" customHeight="1">
      <c r="A14" s="17" t="s">
        <v>116</v>
      </c>
      <c r="B14" s="30" t="s">
        <v>92</v>
      </c>
      <c r="C14" s="29" t="s">
        <v>91</v>
      </c>
      <c r="D14" s="29">
        <v>2</v>
      </c>
      <c r="E14" s="30" t="s">
        <v>93</v>
      </c>
      <c r="F14" s="18">
        <v>0</v>
      </c>
      <c r="G14" s="6">
        <v>1</v>
      </c>
      <c r="H14" s="6">
        <v>1</v>
      </c>
      <c r="I14" s="6">
        <v>2</v>
      </c>
      <c r="J14" s="6">
        <v>2</v>
      </c>
      <c r="K14" s="6">
        <f t="shared" si="0"/>
        <v>6</v>
      </c>
      <c r="L14" s="11"/>
      <c r="M14" s="15">
        <f t="shared" si="1"/>
        <v>0.17142857142857143</v>
      </c>
    </row>
    <row r="15" spans="1:13" ht="20.25" customHeight="1">
      <c r="A15" s="17" t="s">
        <v>122</v>
      </c>
      <c r="B15" s="27" t="s">
        <v>105</v>
      </c>
      <c r="C15" s="28" t="s">
        <v>106</v>
      </c>
      <c r="D15" s="32">
        <v>5</v>
      </c>
      <c r="E15" s="27" t="s">
        <v>79</v>
      </c>
      <c r="F15" s="22">
        <v>3</v>
      </c>
      <c r="G15" s="23">
        <v>1</v>
      </c>
      <c r="H15" s="23">
        <v>0</v>
      </c>
      <c r="I15" s="23">
        <v>2</v>
      </c>
      <c r="J15" s="23">
        <v>0</v>
      </c>
      <c r="K15" s="23">
        <f t="shared" si="0"/>
        <v>6</v>
      </c>
      <c r="L15" s="26"/>
      <c r="M15" s="24">
        <f t="shared" si="1"/>
        <v>0.17142857142857143</v>
      </c>
    </row>
    <row r="16" spans="1:13" ht="20.25" customHeight="1">
      <c r="A16" s="17" t="s">
        <v>118</v>
      </c>
      <c r="B16" s="27" t="s">
        <v>103</v>
      </c>
      <c r="C16" s="28" t="s">
        <v>95</v>
      </c>
      <c r="D16" s="28">
        <v>4</v>
      </c>
      <c r="E16" s="27" t="s">
        <v>34</v>
      </c>
      <c r="F16" s="22">
        <v>0</v>
      </c>
      <c r="G16" s="23">
        <v>0</v>
      </c>
      <c r="H16" s="23">
        <v>1</v>
      </c>
      <c r="I16" s="23">
        <v>2</v>
      </c>
      <c r="J16" s="23">
        <v>1</v>
      </c>
      <c r="K16" s="23">
        <f t="shared" si="0"/>
        <v>4</v>
      </c>
      <c r="L16" s="26"/>
      <c r="M16" s="24">
        <f t="shared" si="1"/>
        <v>0.11428571428571428</v>
      </c>
    </row>
    <row r="17" spans="1:13" ht="20.25" customHeight="1">
      <c r="A17" s="17" t="s">
        <v>114</v>
      </c>
      <c r="B17" s="30" t="s">
        <v>94</v>
      </c>
      <c r="C17" s="29" t="s">
        <v>95</v>
      </c>
      <c r="D17" s="29">
        <v>2</v>
      </c>
      <c r="E17" s="30" t="s">
        <v>93</v>
      </c>
      <c r="F17" s="22">
        <v>0</v>
      </c>
      <c r="G17" s="23">
        <v>0</v>
      </c>
      <c r="H17" s="23">
        <v>0</v>
      </c>
      <c r="I17" s="23">
        <v>2</v>
      </c>
      <c r="J17" s="23">
        <v>0</v>
      </c>
      <c r="K17" s="23">
        <f t="shared" si="0"/>
        <v>2</v>
      </c>
      <c r="L17" s="26"/>
      <c r="M17" s="24">
        <f t="shared" si="1"/>
        <v>0.05714285714285714</v>
      </c>
    </row>
    <row r="18" spans="1:13" ht="20.25" customHeight="1">
      <c r="A18" s="17" t="s">
        <v>113</v>
      </c>
      <c r="B18" s="30" t="s">
        <v>99</v>
      </c>
      <c r="C18" s="29" t="s">
        <v>98</v>
      </c>
      <c r="D18" s="29">
        <v>2</v>
      </c>
      <c r="E18" s="30" t="s">
        <v>31</v>
      </c>
      <c r="F18" s="22">
        <v>0</v>
      </c>
      <c r="G18" s="23">
        <v>1</v>
      </c>
      <c r="H18" s="23">
        <v>0</v>
      </c>
      <c r="I18" s="23">
        <v>1</v>
      </c>
      <c r="J18" s="23">
        <v>0</v>
      </c>
      <c r="K18" s="23">
        <f t="shared" si="0"/>
        <v>2</v>
      </c>
      <c r="L18" s="26"/>
      <c r="M18" s="24">
        <f t="shared" si="1"/>
        <v>0.05714285714285714</v>
      </c>
    </row>
    <row r="19" spans="1:13" ht="20.25" customHeight="1">
      <c r="A19" s="17" t="s">
        <v>112</v>
      </c>
      <c r="B19" s="27" t="s">
        <v>97</v>
      </c>
      <c r="C19" s="29" t="s">
        <v>98</v>
      </c>
      <c r="D19" s="29">
        <v>2</v>
      </c>
      <c r="E19" s="30" t="s">
        <v>31</v>
      </c>
      <c r="F19" s="22">
        <v>0</v>
      </c>
      <c r="G19" s="23">
        <v>0</v>
      </c>
      <c r="H19" s="23">
        <v>0</v>
      </c>
      <c r="I19" s="23">
        <v>1</v>
      </c>
      <c r="J19" s="23">
        <v>0</v>
      </c>
      <c r="K19" s="23">
        <f t="shared" si="0"/>
        <v>1</v>
      </c>
      <c r="L19" s="26"/>
      <c r="M19" s="24">
        <f t="shared" si="1"/>
        <v>0.02857142857142857</v>
      </c>
    </row>
    <row r="20" spans="1:13" ht="18.75">
      <c r="A20" s="9"/>
      <c r="B20" s="7"/>
      <c r="C20" s="8"/>
      <c r="D20" s="8"/>
      <c r="E20" s="7"/>
      <c r="F20" s="12"/>
      <c r="G20" s="12"/>
      <c r="H20" s="12"/>
      <c r="I20" s="12"/>
      <c r="J20" s="12"/>
      <c r="K20" s="9"/>
      <c r="L20" s="13"/>
      <c r="M20" s="10"/>
    </row>
    <row r="21" spans="2:13" ht="20.25" customHeight="1">
      <c r="B21" s="4" t="s">
        <v>7</v>
      </c>
      <c r="C21" s="33">
        <v>35</v>
      </c>
      <c r="E21" s="16" t="s">
        <v>16</v>
      </c>
      <c r="F21" s="34" t="s">
        <v>126</v>
      </c>
      <c r="G21" s="5"/>
      <c r="H21" s="5"/>
      <c r="I21" s="5"/>
      <c r="J21" s="5"/>
      <c r="K21" s="25"/>
      <c r="L21" s="25"/>
      <c r="M21" s="25"/>
    </row>
    <row r="22" spans="5:10" ht="20.25" customHeight="1">
      <c r="E22" s="16" t="s">
        <v>17</v>
      </c>
      <c r="F22" s="34" t="s">
        <v>127</v>
      </c>
      <c r="G22" s="5"/>
      <c r="H22" s="5"/>
      <c r="I22" s="5"/>
      <c r="J22" s="5"/>
    </row>
    <row r="23" spans="5:10" ht="20.25" customHeight="1">
      <c r="E23" s="5"/>
      <c r="F23" s="34" t="s">
        <v>128</v>
      </c>
      <c r="G23" s="5"/>
      <c r="H23" s="5"/>
      <c r="I23" s="5"/>
      <c r="J23" s="5"/>
    </row>
    <row r="24" spans="5:10" ht="20.25" customHeight="1">
      <c r="E24" s="5"/>
      <c r="F24" s="34" t="s">
        <v>152</v>
      </c>
      <c r="G24" s="5"/>
      <c r="H24" s="5"/>
      <c r="I24" s="5"/>
      <c r="J24" s="5"/>
    </row>
    <row r="25" spans="5:10" ht="20.25" customHeight="1">
      <c r="E25" s="5"/>
      <c r="F25" s="34" t="s">
        <v>129</v>
      </c>
      <c r="G25" s="5"/>
      <c r="H25" s="5"/>
      <c r="I25" s="5"/>
      <c r="J25" s="5"/>
    </row>
    <row r="26" spans="5:10" ht="20.25" customHeight="1">
      <c r="E26" s="5"/>
      <c r="F26" s="5"/>
      <c r="G26" s="5"/>
      <c r="H26" s="5"/>
      <c r="I26" s="5"/>
      <c r="J26" s="5"/>
    </row>
  </sheetData>
  <sheetProtection/>
  <autoFilter ref="A5:M19">
    <sortState ref="A6:M26">
      <sortCondition descending="1" sortBy="value" ref="M6:M26"/>
      <sortCondition sortBy="value" ref="B6:B26"/>
    </sortState>
  </autoFilter>
  <mergeCells count="4">
    <mergeCell ref="B1:C1"/>
    <mergeCell ref="K1:M1"/>
    <mergeCell ref="A2:M2"/>
    <mergeCell ref="A3:M3"/>
  </mergeCells>
  <printOptions/>
  <pageMargins left="0.35433070866141736" right="0.31496062992125984" top="0.7480314960629921" bottom="0.7480314960629921" header="0.4724409448818898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90" zoomScaleNormal="90" zoomScalePageLayoutView="0" workbookViewId="0" topLeftCell="A1">
      <selection activeCell="F13" sqref="F13"/>
    </sheetView>
  </sheetViews>
  <sheetFormatPr defaultColWidth="9.140625" defaultRowHeight="15"/>
  <cols>
    <col min="1" max="1" width="12.00390625" style="0" customWidth="1"/>
    <col min="2" max="2" width="48.28125" style="0" customWidth="1"/>
    <col min="3" max="3" width="10.140625" style="3" customWidth="1"/>
    <col min="4" max="4" width="9.140625" style="3" customWidth="1"/>
    <col min="5" max="5" width="42.57421875" style="0" customWidth="1"/>
    <col min="6" max="10" width="6.421875" style="0" customWidth="1"/>
    <col min="11" max="11" width="13.140625" style="0" customWidth="1"/>
    <col min="12" max="12" width="11.140625" style="0" customWidth="1"/>
    <col min="13" max="13" width="20.8515625" style="0" customWidth="1"/>
  </cols>
  <sheetData>
    <row r="1" spans="1:13" ht="128.25" customHeight="1">
      <c r="A1" s="1"/>
      <c r="B1" s="35" t="s">
        <v>18</v>
      </c>
      <c r="C1" s="35"/>
      <c r="D1" s="2"/>
      <c r="E1" s="1"/>
      <c r="F1" s="1"/>
      <c r="G1" s="1"/>
      <c r="H1" s="1"/>
      <c r="I1" s="1"/>
      <c r="J1" s="1"/>
      <c r="K1" s="37" t="s">
        <v>15</v>
      </c>
      <c r="L1" s="37"/>
      <c r="M1" s="37"/>
    </row>
    <row r="2" spans="1:13" ht="18.7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8.75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.7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37.5">
      <c r="A5" s="19" t="s">
        <v>6</v>
      </c>
      <c r="B5" s="20" t="s">
        <v>0</v>
      </c>
      <c r="C5" s="20" t="s">
        <v>1</v>
      </c>
      <c r="D5" s="20" t="s">
        <v>2</v>
      </c>
      <c r="E5" s="20" t="s">
        <v>3</v>
      </c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21" t="s">
        <v>4</v>
      </c>
      <c r="L5" s="19" t="s">
        <v>5</v>
      </c>
      <c r="M5" s="21" t="s">
        <v>8</v>
      </c>
    </row>
    <row r="6" spans="1:13" ht="20.25" customHeight="1">
      <c r="A6" s="17" t="s">
        <v>137</v>
      </c>
      <c r="B6" s="27" t="s">
        <v>132</v>
      </c>
      <c r="C6" s="28" t="s">
        <v>133</v>
      </c>
      <c r="D6" s="32">
        <v>5</v>
      </c>
      <c r="E6" s="27" t="s">
        <v>42</v>
      </c>
      <c r="F6" s="18">
        <v>5</v>
      </c>
      <c r="G6" s="6">
        <v>0</v>
      </c>
      <c r="H6" s="6">
        <v>4</v>
      </c>
      <c r="I6" s="6">
        <v>0</v>
      </c>
      <c r="J6" s="6">
        <v>0</v>
      </c>
      <c r="K6" s="6">
        <f>SUM(F6:J6)</f>
        <v>9</v>
      </c>
      <c r="L6" s="14"/>
      <c r="M6" s="15">
        <f>K6/$C$10</f>
        <v>0.2571428571428571</v>
      </c>
    </row>
    <row r="7" spans="1:13" ht="20.25" customHeight="1">
      <c r="A7" s="17" t="s">
        <v>136</v>
      </c>
      <c r="B7" s="27" t="s">
        <v>134</v>
      </c>
      <c r="C7" s="28" t="s">
        <v>131</v>
      </c>
      <c r="D7" s="32">
        <v>5</v>
      </c>
      <c r="E7" s="27" t="s">
        <v>135</v>
      </c>
      <c r="F7" s="18">
        <v>2</v>
      </c>
      <c r="G7" s="6">
        <v>2</v>
      </c>
      <c r="H7" s="6">
        <v>0</v>
      </c>
      <c r="I7" s="6">
        <v>2</v>
      </c>
      <c r="J7" s="6">
        <v>0</v>
      </c>
      <c r="K7" s="6">
        <f>SUM(F7:J7)</f>
        <v>6</v>
      </c>
      <c r="L7" s="14"/>
      <c r="M7" s="15">
        <f>K7/$C$10</f>
        <v>0.17142857142857143</v>
      </c>
    </row>
    <row r="8" spans="1:13" ht="20.25" customHeight="1">
      <c r="A8" s="17" t="s">
        <v>138</v>
      </c>
      <c r="B8" s="27" t="s">
        <v>130</v>
      </c>
      <c r="C8" s="29" t="s">
        <v>131</v>
      </c>
      <c r="D8" s="29">
        <v>2</v>
      </c>
      <c r="E8" s="30" t="s">
        <v>70</v>
      </c>
      <c r="F8" s="18">
        <v>0</v>
      </c>
      <c r="G8" s="6">
        <v>2</v>
      </c>
      <c r="H8" s="6">
        <v>0</v>
      </c>
      <c r="I8" s="6">
        <v>0</v>
      </c>
      <c r="J8" s="6">
        <v>3</v>
      </c>
      <c r="K8" s="6">
        <f>SUM(F8:J8)</f>
        <v>5</v>
      </c>
      <c r="L8" s="14"/>
      <c r="M8" s="15">
        <f>K8/$C$10</f>
        <v>0.14285714285714285</v>
      </c>
    </row>
    <row r="9" spans="1:13" ht="18.75">
      <c r="A9" s="9"/>
      <c r="B9" s="7"/>
      <c r="C9" s="8"/>
      <c r="D9" s="8"/>
      <c r="E9" s="7"/>
      <c r="F9" s="12"/>
      <c r="G9" s="12"/>
      <c r="H9" s="12"/>
      <c r="I9" s="12"/>
      <c r="J9" s="12"/>
      <c r="K9" s="9"/>
      <c r="L9" s="13"/>
      <c r="M9" s="10"/>
    </row>
    <row r="10" spans="2:10" ht="20.25" customHeight="1">
      <c r="B10" s="4" t="s">
        <v>7</v>
      </c>
      <c r="C10" s="33">
        <v>35</v>
      </c>
      <c r="E10" s="16" t="s">
        <v>16</v>
      </c>
      <c r="F10" s="34" t="s">
        <v>126</v>
      </c>
      <c r="G10" s="5"/>
      <c r="H10" s="5"/>
      <c r="I10" s="5"/>
      <c r="J10" s="5"/>
    </row>
    <row r="11" spans="5:10" ht="20.25" customHeight="1">
      <c r="E11" s="16" t="s">
        <v>17</v>
      </c>
      <c r="F11" s="34" t="s">
        <v>127</v>
      </c>
      <c r="G11" s="5"/>
      <c r="H11" s="5"/>
      <c r="I11" s="5"/>
      <c r="J11" s="5"/>
    </row>
    <row r="12" spans="5:10" ht="20.25" customHeight="1">
      <c r="E12" s="5"/>
      <c r="F12" s="34" t="s">
        <v>128</v>
      </c>
      <c r="G12" s="5"/>
      <c r="H12" s="5"/>
      <c r="I12" s="5"/>
      <c r="J12" s="5"/>
    </row>
    <row r="13" spans="5:10" ht="20.25" customHeight="1">
      <c r="E13" s="5"/>
      <c r="F13" s="34" t="s">
        <v>152</v>
      </c>
      <c r="G13" s="5"/>
      <c r="H13" s="5"/>
      <c r="I13" s="5"/>
      <c r="J13" s="5"/>
    </row>
    <row r="14" spans="5:10" ht="20.25" customHeight="1">
      <c r="E14" s="5"/>
      <c r="F14" s="34" t="s">
        <v>129</v>
      </c>
      <c r="G14" s="5"/>
      <c r="H14" s="5"/>
      <c r="I14" s="5"/>
      <c r="J14" s="5"/>
    </row>
    <row r="15" spans="5:10" ht="20.25" customHeight="1">
      <c r="E15" s="5"/>
      <c r="F15" s="5"/>
      <c r="G15" s="5"/>
      <c r="H15" s="5"/>
      <c r="I15" s="5"/>
      <c r="J15" s="5"/>
    </row>
  </sheetData>
  <sheetProtection/>
  <autoFilter ref="A5:M8">
    <sortState ref="A6:M15">
      <sortCondition descending="1" sortBy="value" ref="M6:M15"/>
    </sortState>
  </autoFilter>
  <mergeCells count="4">
    <mergeCell ref="B1:C1"/>
    <mergeCell ref="K1:M1"/>
    <mergeCell ref="A2:M2"/>
    <mergeCell ref="A3:M3"/>
  </mergeCells>
  <printOptions/>
  <pageMargins left="0.35433070866141736" right="0.31496062992125984" top="0.7480314960629921" bottom="0.7480314960629921" header="0.4724409448818898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90" zoomScaleNormal="90" zoomScalePageLayoutView="0" workbookViewId="0" topLeftCell="A1">
      <selection activeCell="B8" sqref="B8"/>
    </sheetView>
  </sheetViews>
  <sheetFormatPr defaultColWidth="9.140625" defaultRowHeight="15"/>
  <cols>
    <col min="1" max="1" width="12.00390625" style="0" customWidth="1"/>
    <col min="2" max="2" width="48.28125" style="0" customWidth="1"/>
    <col min="3" max="3" width="10.140625" style="3" customWidth="1"/>
    <col min="4" max="4" width="9.140625" style="3" customWidth="1"/>
    <col min="5" max="5" width="42.57421875" style="0" customWidth="1"/>
    <col min="6" max="10" width="6.421875" style="0" customWidth="1"/>
    <col min="11" max="11" width="13.140625" style="0" customWidth="1"/>
    <col min="12" max="12" width="11.140625" style="0" customWidth="1"/>
    <col min="13" max="13" width="20.8515625" style="0" customWidth="1"/>
  </cols>
  <sheetData>
    <row r="1" spans="1:13" ht="128.25" customHeight="1">
      <c r="A1" s="1"/>
      <c r="B1" s="35" t="s">
        <v>18</v>
      </c>
      <c r="C1" s="35"/>
      <c r="D1" s="2"/>
      <c r="E1" s="1"/>
      <c r="F1" s="1"/>
      <c r="G1" s="1"/>
      <c r="H1" s="1"/>
      <c r="I1" s="1"/>
      <c r="J1" s="1"/>
      <c r="K1" s="37" t="s">
        <v>15</v>
      </c>
      <c r="L1" s="37"/>
      <c r="M1" s="37"/>
    </row>
    <row r="2" spans="1:13" ht="18.7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8.7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.7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37.5">
      <c r="A5" s="19" t="s">
        <v>6</v>
      </c>
      <c r="B5" s="20" t="s">
        <v>0</v>
      </c>
      <c r="C5" s="20" t="s">
        <v>1</v>
      </c>
      <c r="D5" s="20" t="s">
        <v>2</v>
      </c>
      <c r="E5" s="20" t="s">
        <v>3</v>
      </c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21" t="s">
        <v>4</v>
      </c>
      <c r="L5" s="19" t="s">
        <v>5</v>
      </c>
      <c r="M5" s="21" t="s">
        <v>8</v>
      </c>
    </row>
    <row r="6" spans="1:13" ht="20.25" customHeight="1">
      <c r="A6" s="17" t="s">
        <v>151</v>
      </c>
      <c r="B6" s="27" t="s">
        <v>139</v>
      </c>
      <c r="C6" s="28" t="s">
        <v>140</v>
      </c>
      <c r="D6" s="32">
        <v>5</v>
      </c>
      <c r="E6" s="27" t="s">
        <v>42</v>
      </c>
      <c r="F6" s="18">
        <v>0</v>
      </c>
      <c r="G6" s="6">
        <v>7</v>
      </c>
      <c r="H6" s="6">
        <v>7</v>
      </c>
      <c r="I6" s="6">
        <v>6</v>
      </c>
      <c r="J6" s="6">
        <v>5</v>
      </c>
      <c r="K6" s="6">
        <f>SUM(F6:J6)</f>
        <v>25</v>
      </c>
      <c r="L6" s="14">
        <v>1</v>
      </c>
      <c r="M6" s="15">
        <f>K6/$C$12</f>
        <v>0.7142857142857143</v>
      </c>
    </row>
    <row r="7" spans="1:13" ht="20.25" customHeight="1">
      <c r="A7" s="17" t="s">
        <v>147</v>
      </c>
      <c r="B7" s="30" t="s">
        <v>145</v>
      </c>
      <c r="C7" s="29" t="s">
        <v>144</v>
      </c>
      <c r="D7" s="29">
        <v>6</v>
      </c>
      <c r="E7" s="30" t="s">
        <v>108</v>
      </c>
      <c r="F7" s="18">
        <v>0</v>
      </c>
      <c r="G7" s="6">
        <v>7</v>
      </c>
      <c r="H7" s="6">
        <v>3</v>
      </c>
      <c r="I7" s="6">
        <v>6</v>
      </c>
      <c r="J7" s="6">
        <v>4</v>
      </c>
      <c r="K7" s="6">
        <f>SUM(F7:J7)</f>
        <v>20</v>
      </c>
      <c r="L7" s="14">
        <v>2</v>
      </c>
      <c r="M7" s="15">
        <f>K7/$C$12</f>
        <v>0.5714285714285714</v>
      </c>
    </row>
    <row r="8" spans="1:13" ht="20.25" customHeight="1">
      <c r="A8" s="17" t="s">
        <v>150</v>
      </c>
      <c r="B8" s="27" t="s">
        <v>141</v>
      </c>
      <c r="C8" s="28" t="s">
        <v>142</v>
      </c>
      <c r="D8" s="32">
        <v>5</v>
      </c>
      <c r="E8" s="27" t="s">
        <v>42</v>
      </c>
      <c r="F8" s="18">
        <v>4</v>
      </c>
      <c r="G8" s="6">
        <v>6</v>
      </c>
      <c r="H8" s="6">
        <v>3</v>
      </c>
      <c r="I8" s="6">
        <v>4</v>
      </c>
      <c r="J8" s="6">
        <v>1</v>
      </c>
      <c r="K8" s="6">
        <f>SUM(F8:J8)</f>
        <v>18</v>
      </c>
      <c r="L8" s="14">
        <v>3</v>
      </c>
      <c r="M8" s="15">
        <f>K8/$C$12</f>
        <v>0.5142857142857142</v>
      </c>
    </row>
    <row r="9" spans="1:13" ht="20.25" customHeight="1">
      <c r="A9" s="17" t="s">
        <v>148</v>
      </c>
      <c r="B9" s="30" t="s">
        <v>146</v>
      </c>
      <c r="C9" s="29" t="s">
        <v>144</v>
      </c>
      <c r="D9" s="29">
        <v>6</v>
      </c>
      <c r="E9" s="30" t="s">
        <v>108</v>
      </c>
      <c r="F9" s="18">
        <v>2</v>
      </c>
      <c r="G9" s="6">
        <v>5</v>
      </c>
      <c r="H9" s="6">
        <v>0</v>
      </c>
      <c r="I9" s="6">
        <v>0</v>
      </c>
      <c r="J9" s="6">
        <v>4</v>
      </c>
      <c r="K9" s="6">
        <f>SUM(F9:J9)</f>
        <v>11</v>
      </c>
      <c r="L9" s="14"/>
      <c r="M9" s="15">
        <f>K9/$C$12</f>
        <v>0.3142857142857143</v>
      </c>
    </row>
    <row r="10" spans="1:13" ht="20.25" customHeight="1">
      <c r="A10" s="17" t="s">
        <v>149</v>
      </c>
      <c r="B10" s="30" t="s">
        <v>143</v>
      </c>
      <c r="C10" s="29" t="s">
        <v>144</v>
      </c>
      <c r="D10" s="29">
        <v>6</v>
      </c>
      <c r="E10" s="30" t="s">
        <v>108</v>
      </c>
      <c r="F10" s="18">
        <v>0</v>
      </c>
      <c r="G10" s="6">
        <v>0</v>
      </c>
      <c r="H10" s="6">
        <v>4</v>
      </c>
      <c r="I10" s="6">
        <v>0</v>
      </c>
      <c r="J10" s="6">
        <v>4</v>
      </c>
      <c r="K10" s="6">
        <f>SUM(F10:J10)</f>
        <v>8</v>
      </c>
      <c r="L10" s="14"/>
      <c r="M10" s="15">
        <f>K10/$C$12</f>
        <v>0.22857142857142856</v>
      </c>
    </row>
    <row r="11" spans="1:13" ht="18.75">
      <c r="A11" s="9"/>
      <c r="B11" s="7"/>
      <c r="C11" s="8"/>
      <c r="D11" s="8"/>
      <c r="E11" s="7"/>
      <c r="F11" s="12"/>
      <c r="G11" s="12"/>
      <c r="H11" s="12"/>
      <c r="I11" s="12"/>
      <c r="J11" s="12"/>
      <c r="K11" s="9"/>
      <c r="L11" s="13"/>
      <c r="M11" s="10"/>
    </row>
    <row r="12" spans="2:10" ht="20.25" customHeight="1">
      <c r="B12" s="4" t="s">
        <v>7</v>
      </c>
      <c r="C12" s="33">
        <v>35</v>
      </c>
      <c r="E12" s="16" t="s">
        <v>16</v>
      </c>
      <c r="F12" s="34" t="s">
        <v>126</v>
      </c>
      <c r="G12" s="5"/>
      <c r="H12" s="5"/>
      <c r="I12" s="5"/>
      <c r="J12" s="5"/>
    </row>
    <row r="13" spans="5:10" ht="20.25" customHeight="1">
      <c r="E13" s="16" t="s">
        <v>17</v>
      </c>
      <c r="F13" s="34" t="s">
        <v>127</v>
      </c>
      <c r="G13" s="5"/>
      <c r="H13" s="5"/>
      <c r="I13" s="5"/>
      <c r="J13" s="5"/>
    </row>
    <row r="14" spans="5:10" ht="20.25" customHeight="1">
      <c r="E14" s="5"/>
      <c r="F14" s="34" t="s">
        <v>128</v>
      </c>
      <c r="G14" s="5"/>
      <c r="H14" s="5"/>
      <c r="I14" s="5"/>
      <c r="J14" s="5"/>
    </row>
    <row r="15" spans="5:10" ht="20.25" customHeight="1">
      <c r="E15" s="5"/>
      <c r="F15" s="34" t="s">
        <v>152</v>
      </c>
      <c r="G15" s="5"/>
      <c r="H15" s="5"/>
      <c r="I15" s="5"/>
      <c r="J15" s="5"/>
    </row>
    <row r="16" spans="5:10" ht="20.25" customHeight="1">
      <c r="E16" s="5"/>
      <c r="F16" s="34" t="s">
        <v>129</v>
      </c>
      <c r="G16" s="5"/>
      <c r="H16" s="5"/>
      <c r="I16" s="5"/>
      <c r="J16" s="5"/>
    </row>
    <row r="17" spans="5:10" ht="20.25" customHeight="1">
      <c r="E17" s="5"/>
      <c r="F17" s="5"/>
      <c r="G17" s="5"/>
      <c r="H17" s="5"/>
      <c r="I17" s="5"/>
      <c r="J17" s="5"/>
    </row>
    <row r="18" ht="20.25" customHeight="1"/>
  </sheetData>
  <sheetProtection/>
  <autoFilter ref="A5:M9">
    <sortState ref="A6:M17">
      <sortCondition descending="1" sortBy="value" ref="M6:M17"/>
    </sortState>
  </autoFilter>
  <mergeCells count="4">
    <mergeCell ref="B1:C1"/>
    <mergeCell ref="K1:M1"/>
    <mergeCell ref="A2:M2"/>
    <mergeCell ref="A3:M3"/>
  </mergeCells>
  <printOptions/>
  <pageMargins left="0.35433070866141736" right="0.31496062992125984" top="0.7480314960629921" bottom="0.7480314960629921" header="0.4724409448818898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Кира</cp:lastModifiedBy>
  <cp:lastPrinted>2020-11-16T16:00:43Z</cp:lastPrinted>
  <dcterms:created xsi:type="dcterms:W3CDTF">2011-11-19T12:05:11Z</dcterms:created>
  <dcterms:modified xsi:type="dcterms:W3CDTF">2020-11-16T16:01:29Z</dcterms:modified>
  <cp:category/>
  <cp:version/>
  <cp:contentType/>
  <cp:contentStatus/>
</cp:coreProperties>
</file>