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firstSheet="1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класс'!$A$5:$M$9</definedName>
    <definedName name="_xlnm._FilterDatabase" localSheetId="4" hidden="1">'11 класс'!$A$5:$M$7</definedName>
    <definedName name="_xlnm._FilterDatabase" localSheetId="0" hidden="1">'7 класс'!$A$5:$L$13</definedName>
    <definedName name="_xlnm._FilterDatabase" localSheetId="1" hidden="1">'8 класс'!$A$5:$L$12</definedName>
    <definedName name="_xlnm._FilterDatabase" localSheetId="2" hidden="1">'9 класс'!$A$5:$L$9</definedName>
  </definedNames>
  <calcPr fullCalcOnLoad="1"/>
</workbook>
</file>

<file path=xl/sharedStrings.xml><?xml version="1.0" encoding="utf-8"?>
<sst xmlns="http://schemas.openxmlformats.org/spreadsheetml/2006/main" count="269" uniqueCount="133">
  <si>
    <t>ФИО обучающегося</t>
  </si>
  <si>
    <t>Класс</t>
  </si>
  <si>
    <t>ООУ</t>
  </si>
  <si>
    <t>ФИО учителя</t>
  </si>
  <si>
    <t>Общий балл</t>
  </si>
  <si>
    <t>Место</t>
  </si>
  <si>
    <t>Код</t>
  </si>
  <si>
    <t xml:space="preserve">Максимальный балл </t>
  </si>
  <si>
    <t>% выполнения</t>
  </si>
  <si>
    <t>ПРОТОКОЛ по результатам проверки работ обучающихся 9 классов</t>
  </si>
  <si>
    <t>ПРОТОКОЛ по результатам проверки работ обучающихся 10 классов</t>
  </si>
  <si>
    <t>ПРОТОКОЛ по результатам проверки работ обучающихся 8 классов</t>
  </si>
  <si>
    <t>ПРОТОКОЛ по результатам проверки работ обучающихся 11 классов</t>
  </si>
  <si>
    <t>УТВЕРЖДАЮ                                              Директор департамента образования и молодежной политики администрации города Лангепаса                                        ________________ А.В. Милкин                                     "___" _______________ 2020 год</t>
  </si>
  <si>
    <t xml:space="preserve">Председатель жюри: </t>
  </si>
  <si>
    <t>Члены жюри:</t>
  </si>
  <si>
    <t>МЭ ВОШ ПО ФИЗИКЕ</t>
  </si>
  <si>
    <t>12 ноября 2020 год</t>
  </si>
  <si>
    <t>ПРОТОКОЛ по результатам проверки работ обучающихся 7 классов</t>
  </si>
  <si>
    <t>Кортусова Дарья Федоровна</t>
  </si>
  <si>
    <t>7б</t>
  </si>
  <si>
    <t>Мариненко Елена Ивановна</t>
  </si>
  <si>
    <t>Гадиров Абдаллах Камилович</t>
  </si>
  <si>
    <t>Думитраш Денис Игоревич</t>
  </si>
  <si>
    <t>Таймуков Данил Алексеевич</t>
  </si>
  <si>
    <t>Спиридонова Анна Геннадьевна</t>
  </si>
  <si>
    <t>Лабзин Егор Сергеевич</t>
  </si>
  <si>
    <t>Иванова Валерия Сергеевна</t>
  </si>
  <si>
    <t>Бегов Муслим Теймурович</t>
  </si>
  <si>
    <t>7а</t>
  </si>
  <si>
    <t>Чайко Инна Александровна</t>
  </si>
  <si>
    <t>Цветкова Карина Алексеевна</t>
  </si>
  <si>
    <t>Астафьева Татьяна Денисовна</t>
  </si>
  <si>
    <t>7в</t>
  </si>
  <si>
    <t>Гарифуллин Тимур Русланович</t>
  </si>
  <si>
    <t>Конопатченко Богдан Игоревич</t>
  </si>
  <si>
    <t>7г</t>
  </si>
  <si>
    <t>Мариненко Сергей Иванович</t>
  </si>
  <si>
    <t xml:space="preserve">Мариненко Е.И. </t>
  </si>
  <si>
    <t>Спиридонова А.Г.</t>
  </si>
  <si>
    <t>Тумашов В.М.</t>
  </si>
  <si>
    <t>Чайко И.А.</t>
  </si>
  <si>
    <t>Бабкина Л.Т.</t>
  </si>
  <si>
    <t>Воляк О.В.</t>
  </si>
  <si>
    <t>ф711</t>
  </si>
  <si>
    <t>ф710</t>
  </si>
  <si>
    <t>ф79</t>
  </si>
  <si>
    <t>ф78</t>
  </si>
  <si>
    <t>ф77</t>
  </si>
  <si>
    <t>ф76</t>
  </si>
  <si>
    <t>ф75</t>
  </si>
  <si>
    <t>ф74</t>
  </si>
  <si>
    <t>ф73</t>
  </si>
  <si>
    <t>ф72</t>
  </si>
  <si>
    <t>ф71</t>
  </si>
  <si>
    <t>Кутников Родион Андреевич</t>
  </si>
  <si>
    <t>8б</t>
  </si>
  <si>
    <t>Дадаханов Эхсон Эркинович</t>
  </si>
  <si>
    <t>Кулешова Марина Владимировна</t>
  </si>
  <si>
    <t>Вирц Алексей Олегович</t>
  </si>
  <si>
    <t>Вербий Валерия Константиновна</t>
  </si>
  <si>
    <t>Дубовик Арсений Владимирович</t>
  </si>
  <si>
    <t>8а</t>
  </si>
  <si>
    <t>Асланова Севда Фаиг кызы</t>
  </si>
  <si>
    <t>Костин Богдан Денисович</t>
  </si>
  <si>
    <t>8в</t>
  </si>
  <si>
    <t>Уренев Роман Александрович</t>
  </si>
  <si>
    <t>Бабкина Лариса Тимофеевна</t>
  </si>
  <si>
    <t>Сечковская Арина Андреевна</t>
  </si>
  <si>
    <t>Бабушкин Матвей Павлович</t>
  </si>
  <si>
    <t>ф810</t>
  </si>
  <si>
    <t>ф89</t>
  </si>
  <si>
    <t>ф88</t>
  </si>
  <si>
    <t>ф87</t>
  </si>
  <si>
    <t>ф86</t>
  </si>
  <si>
    <t>ф85</t>
  </si>
  <si>
    <t>ф84</t>
  </si>
  <si>
    <t>ф83</t>
  </si>
  <si>
    <t>ф82</t>
  </si>
  <si>
    <t>ф81</t>
  </si>
  <si>
    <t>Ибрагимов Амир Салаватович</t>
  </si>
  <si>
    <t>9б</t>
  </si>
  <si>
    <t>Сайфуллин Эрик Аликович</t>
  </si>
  <si>
    <t>Павлюкевич Виктор Александрович</t>
  </si>
  <si>
    <t>Гараева Карина Рафаэльевна</t>
  </si>
  <si>
    <t>9в</t>
  </si>
  <si>
    <t>9а</t>
  </si>
  <si>
    <t>Размыслова Ульяна Сергеевна</t>
  </si>
  <si>
    <t>Воляк Ольга Владимировна</t>
  </si>
  <si>
    <t>Сашко Арина Владимировна</t>
  </si>
  <si>
    <t>Кадочников Арсений Алексеевич</t>
  </si>
  <si>
    <t>Шорохова Ольга Геннадьевна</t>
  </si>
  <si>
    <t>Александров Владимир Ильич</t>
  </si>
  <si>
    <t>9г</t>
  </si>
  <si>
    <t>ф98</t>
  </si>
  <si>
    <t>ф97</t>
  </si>
  <si>
    <t>ф96</t>
  </si>
  <si>
    <t>ф95</t>
  </si>
  <si>
    <t>ф94</t>
  </si>
  <si>
    <t>ф93</t>
  </si>
  <si>
    <t>ф92</t>
  </si>
  <si>
    <t>ф91</t>
  </si>
  <si>
    <t>Медведенко Виталий Викторович</t>
  </si>
  <si>
    <t>10а</t>
  </si>
  <si>
    <t>Садыков Абдулрахим Равшанович</t>
  </si>
  <si>
    <t>Свиридова Анна Геннадьевна</t>
  </si>
  <si>
    <t>Стеценко Анастасия Михайловна</t>
  </si>
  <si>
    <t>10в</t>
  </si>
  <si>
    <t>Пашинцев Павел Алексеевич</t>
  </si>
  <si>
    <t>Закиров Айнур Радикович</t>
  </si>
  <si>
    <t>Измайлов Тимур Робертович</t>
  </si>
  <si>
    <t>10б</t>
  </si>
  <si>
    <t>Кононова Анна Игоревна</t>
  </si>
  <si>
    <t>ф107</t>
  </si>
  <si>
    <t>ф106</t>
  </si>
  <si>
    <t>ф105</t>
  </si>
  <si>
    <t>ф104</t>
  </si>
  <si>
    <t>ф103</t>
  </si>
  <si>
    <t>ф102</t>
  </si>
  <si>
    <t>ф101</t>
  </si>
  <si>
    <t>Дудин Кирилл Андреевич</t>
  </si>
  <si>
    <t>11б</t>
  </si>
  <si>
    <t xml:space="preserve">Ражапов Денис Вадитович </t>
  </si>
  <si>
    <t>11а</t>
  </si>
  <si>
    <t xml:space="preserve">Шафиков Айдар Фазирович </t>
  </si>
  <si>
    <t>Марков Андрей Вячеславович</t>
  </si>
  <si>
    <t>11в</t>
  </si>
  <si>
    <t>Ишутченко Константин Фёдорович</t>
  </si>
  <si>
    <t>ф115</t>
  </si>
  <si>
    <t>ф114</t>
  </si>
  <si>
    <t>ф113</t>
  </si>
  <si>
    <t>ф112</t>
  </si>
  <si>
    <t>ф111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</si>
</sst>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9" fontId="45" fillId="0" borderId="10" xfId="57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8" fillId="13" borderId="1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8" fillId="13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0" zoomScaleNormal="70" zoomScalePageLayoutView="0" workbookViewId="0" topLeftCell="C5">
      <selection activeCell="L11" sqref="L11"/>
    </sheetView>
  </sheetViews>
  <sheetFormatPr defaultColWidth="9.140625" defaultRowHeight="15"/>
  <cols>
    <col min="1" max="1" width="9.7109375" style="0" customWidth="1"/>
    <col min="2" max="2" width="46.7109375" style="0" customWidth="1"/>
    <col min="3" max="3" width="10.140625" style="2" customWidth="1"/>
    <col min="4" max="4" width="9.140625" style="2" customWidth="1"/>
    <col min="5" max="5" width="45.8515625" style="0" customWidth="1"/>
    <col min="6" max="7" width="5.7109375" style="0" customWidth="1"/>
    <col min="8" max="8" width="4.8515625" style="0" customWidth="1"/>
    <col min="9" max="9" width="5.57421875" style="0" customWidth="1"/>
    <col min="10" max="10" width="9.8515625" style="0" customWidth="1"/>
    <col min="11" max="11" width="8.28125" style="0" customWidth="1"/>
    <col min="12" max="12" width="15.8515625" style="0" customWidth="1"/>
    <col min="13" max="13" width="9.7109375" style="0" customWidth="1"/>
  </cols>
  <sheetData>
    <row r="1" spans="1:13" ht="121.5" customHeight="1">
      <c r="A1" s="1"/>
      <c r="B1" s="19" t="s">
        <v>17</v>
      </c>
      <c r="C1" s="13"/>
      <c r="D1" s="13"/>
      <c r="E1" s="1"/>
      <c r="F1" s="1"/>
      <c r="G1" s="1"/>
      <c r="H1" s="1"/>
      <c r="I1" s="1"/>
      <c r="J1" s="18" t="s">
        <v>13</v>
      </c>
      <c r="K1" s="18"/>
      <c r="L1" s="18"/>
      <c r="M1" s="18"/>
    </row>
    <row r="2" spans="1:9" ht="18.75">
      <c r="A2" s="17" t="s">
        <v>16</v>
      </c>
      <c r="B2" s="17"/>
      <c r="C2" s="17"/>
      <c r="D2" s="17"/>
      <c r="E2" s="17"/>
      <c r="F2" s="17"/>
      <c r="G2" s="17"/>
      <c r="H2" s="17"/>
      <c r="I2" s="17"/>
    </row>
    <row r="3" spans="1:9" ht="18.75">
      <c r="A3" s="17" t="s">
        <v>18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1"/>
      <c r="B4" s="1"/>
      <c r="C4" s="13"/>
      <c r="D4" s="13"/>
      <c r="E4" s="1"/>
      <c r="F4" s="1"/>
      <c r="G4" s="1"/>
      <c r="H4" s="1"/>
      <c r="I4" s="1"/>
    </row>
    <row r="5" spans="1:12" ht="36" customHeight="1">
      <c r="A5" s="16" t="s">
        <v>6</v>
      </c>
      <c r="B5" s="16" t="s">
        <v>0</v>
      </c>
      <c r="C5" s="16" t="s">
        <v>1</v>
      </c>
      <c r="D5" s="16" t="s">
        <v>2</v>
      </c>
      <c r="E5" s="16" t="s">
        <v>3</v>
      </c>
      <c r="F5" s="11">
        <v>1</v>
      </c>
      <c r="G5" s="11">
        <v>2</v>
      </c>
      <c r="H5" s="11">
        <v>3</v>
      </c>
      <c r="I5" s="11">
        <v>4</v>
      </c>
      <c r="J5" s="12" t="s">
        <v>4</v>
      </c>
      <c r="K5" s="12" t="s">
        <v>5</v>
      </c>
      <c r="L5" s="12" t="s">
        <v>8</v>
      </c>
    </row>
    <row r="6" spans="1:12" ht="18.75" customHeight="1">
      <c r="A6" s="9" t="s">
        <v>54</v>
      </c>
      <c r="B6" s="21" t="s">
        <v>27</v>
      </c>
      <c r="C6" s="24" t="s">
        <v>29</v>
      </c>
      <c r="D6" s="24">
        <v>2</v>
      </c>
      <c r="E6" s="21" t="s">
        <v>25</v>
      </c>
      <c r="F6" s="8">
        <v>10</v>
      </c>
      <c r="G6" s="8">
        <v>2</v>
      </c>
      <c r="H6" s="8">
        <v>10</v>
      </c>
      <c r="I6" s="8">
        <v>7</v>
      </c>
      <c r="J6" s="4">
        <f>SUM(F6:I6)</f>
        <v>29</v>
      </c>
      <c r="K6" s="5">
        <v>2</v>
      </c>
      <c r="L6" s="6">
        <f>J6/$C$18</f>
        <v>0.725</v>
      </c>
    </row>
    <row r="7" spans="1:12" ht="18.75" customHeight="1">
      <c r="A7" s="9" t="s">
        <v>53</v>
      </c>
      <c r="B7" s="21" t="s">
        <v>22</v>
      </c>
      <c r="C7" s="22" t="s">
        <v>20</v>
      </c>
      <c r="D7" s="22">
        <v>1</v>
      </c>
      <c r="E7" s="23" t="s">
        <v>21</v>
      </c>
      <c r="F7" s="8">
        <v>3</v>
      </c>
      <c r="G7" s="8">
        <v>4</v>
      </c>
      <c r="H7" s="8">
        <v>10</v>
      </c>
      <c r="I7" s="8">
        <v>3</v>
      </c>
      <c r="J7" s="4">
        <f>SUM(F7:I7)</f>
        <v>20</v>
      </c>
      <c r="K7" s="5">
        <v>3</v>
      </c>
      <c r="L7" s="6">
        <f>J7/$C$18</f>
        <v>0.5</v>
      </c>
    </row>
    <row r="8" spans="1:12" ht="18.75" customHeight="1">
      <c r="A8" s="9" t="s">
        <v>46</v>
      </c>
      <c r="B8" s="21" t="s">
        <v>24</v>
      </c>
      <c r="C8" s="24" t="s">
        <v>29</v>
      </c>
      <c r="D8" s="24">
        <v>2</v>
      </c>
      <c r="E8" s="21" t="s">
        <v>25</v>
      </c>
      <c r="F8" s="8">
        <v>0</v>
      </c>
      <c r="G8" s="8">
        <v>10</v>
      </c>
      <c r="H8" s="8">
        <v>4</v>
      </c>
      <c r="I8" s="8">
        <v>6</v>
      </c>
      <c r="J8" s="4">
        <f>SUM(F8:I8)</f>
        <v>20</v>
      </c>
      <c r="K8" s="5">
        <v>3</v>
      </c>
      <c r="L8" s="6">
        <f>J8/$C$18</f>
        <v>0.5</v>
      </c>
    </row>
    <row r="9" spans="1:12" ht="18.75" customHeight="1">
      <c r="A9" s="9" t="s">
        <v>44</v>
      </c>
      <c r="B9" s="23" t="s">
        <v>35</v>
      </c>
      <c r="C9" s="22" t="s">
        <v>36</v>
      </c>
      <c r="D9" s="22">
        <v>5</v>
      </c>
      <c r="E9" s="23" t="s">
        <v>37</v>
      </c>
      <c r="F9" s="8">
        <v>0</v>
      </c>
      <c r="G9" s="8">
        <v>0</v>
      </c>
      <c r="H9" s="8">
        <v>10</v>
      </c>
      <c r="I9" s="8">
        <v>3</v>
      </c>
      <c r="J9" s="4">
        <f>SUM(F9:I9)</f>
        <v>13</v>
      </c>
      <c r="K9" s="5"/>
      <c r="L9" s="6">
        <f>J9/$C$18</f>
        <v>0.325</v>
      </c>
    </row>
    <row r="10" spans="1:12" ht="18.75" customHeight="1">
      <c r="A10" s="9" t="s">
        <v>47</v>
      </c>
      <c r="B10" s="23" t="s">
        <v>31</v>
      </c>
      <c r="C10" s="22" t="s">
        <v>29</v>
      </c>
      <c r="D10" s="22">
        <v>4</v>
      </c>
      <c r="E10" s="23" t="s">
        <v>30</v>
      </c>
      <c r="F10" s="8">
        <v>0</v>
      </c>
      <c r="G10" s="8">
        <v>0</v>
      </c>
      <c r="H10" s="8">
        <v>2</v>
      </c>
      <c r="I10" s="8">
        <v>5</v>
      </c>
      <c r="J10" s="4">
        <f>SUM(F10:I10)</f>
        <v>7</v>
      </c>
      <c r="K10" s="5"/>
      <c r="L10" s="6">
        <f>J10/$C$18</f>
        <v>0.175</v>
      </c>
    </row>
    <row r="11" spans="1:12" ht="18.75" customHeight="1">
      <c r="A11" s="9" t="s">
        <v>51</v>
      </c>
      <c r="B11" s="23" t="s">
        <v>28</v>
      </c>
      <c r="C11" s="22" t="s">
        <v>29</v>
      </c>
      <c r="D11" s="22">
        <v>4</v>
      </c>
      <c r="E11" s="23" t="s">
        <v>30</v>
      </c>
      <c r="F11" s="8">
        <v>2</v>
      </c>
      <c r="G11" s="8">
        <v>2</v>
      </c>
      <c r="H11" s="8">
        <v>2</v>
      </c>
      <c r="I11" s="8">
        <v>0</v>
      </c>
      <c r="J11" s="4">
        <f>SUM(F11:I11)</f>
        <v>6</v>
      </c>
      <c r="K11" s="5"/>
      <c r="L11" s="6">
        <f>J11/$C$18</f>
        <v>0.15</v>
      </c>
    </row>
    <row r="12" spans="1:12" ht="18.75" customHeight="1">
      <c r="A12" s="9" t="s">
        <v>50</v>
      </c>
      <c r="B12" s="23" t="s">
        <v>34</v>
      </c>
      <c r="C12" s="22" t="s">
        <v>20</v>
      </c>
      <c r="D12" s="22">
        <v>4</v>
      </c>
      <c r="E12" s="23" t="s">
        <v>30</v>
      </c>
      <c r="F12" s="8">
        <v>0</v>
      </c>
      <c r="G12" s="8">
        <v>0</v>
      </c>
      <c r="H12" s="8">
        <v>2</v>
      </c>
      <c r="I12" s="8">
        <v>3</v>
      </c>
      <c r="J12" s="4">
        <f>SUM(F12:I12)</f>
        <v>5</v>
      </c>
      <c r="K12" s="5"/>
      <c r="L12" s="6">
        <f>J12/$C$18</f>
        <v>0.125</v>
      </c>
    </row>
    <row r="13" spans="1:12" ht="18.75" customHeight="1">
      <c r="A13" s="9" t="s">
        <v>52</v>
      </c>
      <c r="B13" s="21" t="s">
        <v>23</v>
      </c>
      <c r="C13" s="22" t="s">
        <v>20</v>
      </c>
      <c r="D13" s="22">
        <v>1</v>
      </c>
      <c r="E13" s="23" t="s">
        <v>21</v>
      </c>
      <c r="F13" s="8">
        <v>0</v>
      </c>
      <c r="G13" s="8">
        <v>2</v>
      </c>
      <c r="H13" s="8">
        <v>3</v>
      </c>
      <c r="I13" s="8">
        <v>0</v>
      </c>
      <c r="J13" s="4">
        <f>SUM(F13:I13)</f>
        <v>5</v>
      </c>
      <c r="K13" s="5"/>
      <c r="L13" s="6">
        <f>J13/$C$18</f>
        <v>0.125</v>
      </c>
    </row>
    <row r="14" spans="1:12" ht="18.75" customHeight="1">
      <c r="A14" s="9" t="s">
        <v>45</v>
      </c>
      <c r="B14" s="21" t="s">
        <v>26</v>
      </c>
      <c r="C14" s="24" t="s">
        <v>29</v>
      </c>
      <c r="D14" s="24">
        <v>2</v>
      </c>
      <c r="E14" s="21" t="s">
        <v>25</v>
      </c>
      <c r="F14" s="8">
        <v>0</v>
      </c>
      <c r="G14" s="4">
        <v>0</v>
      </c>
      <c r="H14" s="4">
        <v>2</v>
      </c>
      <c r="I14" s="4">
        <v>3</v>
      </c>
      <c r="J14" s="4">
        <f>SUM(F14:I14)</f>
        <v>5</v>
      </c>
      <c r="K14" s="5"/>
      <c r="L14" s="6">
        <f>J14/$C$18</f>
        <v>0.125</v>
      </c>
    </row>
    <row r="15" spans="1:12" ht="18.75" customHeight="1">
      <c r="A15" s="9" t="s">
        <v>49</v>
      </c>
      <c r="B15" s="21" t="s">
        <v>19</v>
      </c>
      <c r="C15" s="22" t="s">
        <v>20</v>
      </c>
      <c r="D15" s="22">
        <v>1</v>
      </c>
      <c r="E15" s="23" t="s">
        <v>21</v>
      </c>
      <c r="F15" s="8">
        <v>0</v>
      </c>
      <c r="G15" s="4">
        <v>2</v>
      </c>
      <c r="H15" s="4">
        <v>2</v>
      </c>
      <c r="I15" s="4">
        <v>0</v>
      </c>
      <c r="J15" s="4">
        <f>SUM(F15:I15)</f>
        <v>4</v>
      </c>
      <c r="K15" s="5"/>
      <c r="L15" s="6">
        <f>J15/$C$18</f>
        <v>0.1</v>
      </c>
    </row>
    <row r="16" spans="1:12" ht="18.75" customHeight="1">
      <c r="A16" s="9" t="s">
        <v>48</v>
      </c>
      <c r="B16" s="23" t="s">
        <v>32</v>
      </c>
      <c r="C16" s="22" t="s">
        <v>33</v>
      </c>
      <c r="D16" s="22">
        <v>4</v>
      </c>
      <c r="E16" s="23" t="s">
        <v>30</v>
      </c>
      <c r="F16" s="8">
        <v>0</v>
      </c>
      <c r="G16" s="4">
        <v>0</v>
      </c>
      <c r="H16" s="4">
        <v>0</v>
      </c>
      <c r="I16" s="4">
        <v>0</v>
      </c>
      <c r="J16" s="4">
        <f>SUM(F16:I16)</f>
        <v>0</v>
      </c>
      <c r="K16" s="5"/>
      <c r="L16" s="6">
        <f>J16/$C$18</f>
        <v>0</v>
      </c>
    </row>
    <row r="18" spans="2:9" ht="18.75">
      <c r="B18" s="3" t="s">
        <v>7</v>
      </c>
      <c r="C18" s="20">
        <v>40</v>
      </c>
      <c r="D18" s="7"/>
      <c r="E18" s="15" t="s">
        <v>14</v>
      </c>
      <c r="F18" s="25" t="s">
        <v>38</v>
      </c>
      <c r="G18" s="1"/>
      <c r="H18" s="1"/>
      <c r="I18" s="1"/>
    </row>
    <row r="19" spans="4:6" ht="18.75">
      <c r="D19" s="7"/>
      <c r="E19" s="14" t="s">
        <v>15</v>
      </c>
      <c r="F19" s="1" t="s">
        <v>39</v>
      </c>
    </row>
    <row r="20" spans="4:6" ht="18.75">
      <c r="D20" s="7"/>
      <c r="E20" s="10"/>
      <c r="F20" s="1" t="s">
        <v>40</v>
      </c>
    </row>
    <row r="21" spans="4:6" ht="18.75">
      <c r="D21" s="7"/>
      <c r="E21" s="10"/>
      <c r="F21" s="1" t="s">
        <v>41</v>
      </c>
    </row>
    <row r="22" spans="4:6" ht="18.75">
      <c r="D22" s="7"/>
      <c r="E22" s="10"/>
      <c r="F22" s="1" t="s">
        <v>42</v>
      </c>
    </row>
    <row r="23" spans="4:6" ht="18.75">
      <c r="D23" s="7"/>
      <c r="E23" s="10"/>
      <c r="F23" s="1" t="s">
        <v>43</v>
      </c>
    </row>
    <row r="24" spans="4:5" ht="18.75">
      <c r="D24" s="7"/>
      <c r="E24" s="10"/>
    </row>
  </sheetData>
  <sheetProtection/>
  <autoFilter ref="A5:L13">
    <sortState ref="A6:L24">
      <sortCondition descending="1" sortBy="value" ref="L6:L24"/>
    </sortState>
  </autoFilter>
  <mergeCells count="3">
    <mergeCell ref="J1:M1"/>
    <mergeCell ref="A2:I2"/>
    <mergeCell ref="A3:I3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70" zoomScaleNormal="70" zoomScalePageLayoutView="0" workbookViewId="0" topLeftCell="C4">
      <selection activeCell="J6" sqref="J6:J15"/>
    </sheetView>
  </sheetViews>
  <sheetFormatPr defaultColWidth="9.140625" defaultRowHeight="15"/>
  <cols>
    <col min="1" max="1" width="9.7109375" style="0" customWidth="1"/>
    <col min="2" max="2" width="46.7109375" style="0" customWidth="1"/>
    <col min="3" max="3" width="10.140625" style="2" customWidth="1"/>
    <col min="4" max="4" width="9.140625" style="2" customWidth="1"/>
    <col min="5" max="5" width="45.8515625" style="0" customWidth="1"/>
    <col min="6" max="7" width="5.7109375" style="0" customWidth="1"/>
    <col min="8" max="8" width="4.8515625" style="0" customWidth="1"/>
    <col min="9" max="9" width="5.57421875" style="0" customWidth="1"/>
    <col min="10" max="10" width="9.8515625" style="0" customWidth="1"/>
    <col min="11" max="11" width="8.28125" style="0" customWidth="1"/>
    <col min="12" max="12" width="15.8515625" style="0" customWidth="1"/>
    <col min="13" max="13" width="9.7109375" style="0" customWidth="1"/>
  </cols>
  <sheetData>
    <row r="1" spans="1:13" ht="121.5" customHeight="1">
      <c r="A1" s="1"/>
      <c r="B1" s="19" t="s">
        <v>17</v>
      </c>
      <c r="C1" s="13"/>
      <c r="D1" s="13"/>
      <c r="E1" s="1"/>
      <c r="F1" s="1"/>
      <c r="G1" s="1"/>
      <c r="H1" s="1"/>
      <c r="I1" s="1"/>
      <c r="J1" s="18" t="s">
        <v>13</v>
      </c>
      <c r="K1" s="18"/>
      <c r="L1" s="18"/>
      <c r="M1" s="18"/>
    </row>
    <row r="2" spans="1:9" ht="18.75">
      <c r="A2" s="17" t="s">
        <v>16</v>
      </c>
      <c r="B2" s="17"/>
      <c r="C2" s="17"/>
      <c r="D2" s="17"/>
      <c r="E2" s="17"/>
      <c r="F2" s="17"/>
      <c r="G2" s="17"/>
      <c r="H2" s="17"/>
      <c r="I2" s="17"/>
    </row>
    <row r="3" spans="1:9" ht="18.75">
      <c r="A3" s="17" t="s">
        <v>11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1"/>
      <c r="B4" s="1"/>
      <c r="C4" s="13"/>
      <c r="D4" s="13"/>
      <c r="E4" s="1"/>
      <c r="F4" s="1"/>
      <c r="G4" s="1"/>
      <c r="H4" s="1"/>
      <c r="I4" s="1"/>
    </row>
    <row r="5" spans="1:12" ht="36" customHeight="1">
      <c r="A5" s="16" t="s">
        <v>6</v>
      </c>
      <c r="B5" s="16" t="s">
        <v>0</v>
      </c>
      <c r="C5" s="16" t="s">
        <v>1</v>
      </c>
      <c r="D5" s="16" t="s">
        <v>2</v>
      </c>
      <c r="E5" s="16" t="s">
        <v>3</v>
      </c>
      <c r="F5" s="11">
        <v>1</v>
      </c>
      <c r="G5" s="11">
        <v>2</v>
      </c>
      <c r="H5" s="11">
        <v>3</v>
      </c>
      <c r="I5" s="11">
        <v>4</v>
      </c>
      <c r="J5" s="12" t="s">
        <v>4</v>
      </c>
      <c r="K5" s="12" t="s">
        <v>5</v>
      </c>
      <c r="L5" s="12" t="s">
        <v>8</v>
      </c>
    </row>
    <row r="6" spans="1:12" ht="18.75" customHeight="1">
      <c r="A6" s="9" t="s">
        <v>76</v>
      </c>
      <c r="B6" s="23" t="s">
        <v>59</v>
      </c>
      <c r="C6" s="22" t="s">
        <v>62</v>
      </c>
      <c r="D6" s="26">
        <v>2</v>
      </c>
      <c r="E6" s="23" t="s">
        <v>58</v>
      </c>
      <c r="F6" s="8">
        <v>8</v>
      </c>
      <c r="G6" s="8">
        <v>6</v>
      </c>
      <c r="H6" s="8">
        <v>0</v>
      </c>
      <c r="I6" s="8">
        <v>6</v>
      </c>
      <c r="J6" s="4">
        <f>SUM(F6:I6)</f>
        <v>20</v>
      </c>
      <c r="K6" s="5">
        <v>3</v>
      </c>
      <c r="L6" s="6">
        <f>J6/$C$17</f>
        <v>0.5</v>
      </c>
    </row>
    <row r="7" spans="1:12" ht="18.75" customHeight="1">
      <c r="A7" s="9" t="s">
        <v>77</v>
      </c>
      <c r="B7" s="23" t="s">
        <v>64</v>
      </c>
      <c r="C7" s="22" t="s">
        <v>65</v>
      </c>
      <c r="D7" s="22">
        <v>4</v>
      </c>
      <c r="E7" s="23" t="s">
        <v>30</v>
      </c>
      <c r="F7" s="8">
        <v>6</v>
      </c>
      <c r="G7" s="8">
        <v>10</v>
      </c>
      <c r="H7" s="8">
        <v>0</v>
      </c>
      <c r="I7" s="8">
        <v>4</v>
      </c>
      <c r="J7" s="4">
        <f>SUM(F7:I7)</f>
        <v>20</v>
      </c>
      <c r="K7" s="5">
        <v>3</v>
      </c>
      <c r="L7" s="6">
        <f>J7/$C$17</f>
        <v>0.5</v>
      </c>
    </row>
    <row r="8" spans="1:12" ht="18.75" customHeight="1">
      <c r="A8" s="9" t="s">
        <v>79</v>
      </c>
      <c r="B8" s="23" t="s">
        <v>68</v>
      </c>
      <c r="C8" s="22" t="s">
        <v>56</v>
      </c>
      <c r="D8" s="22">
        <v>5</v>
      </c>
      <c r="E8" s="23" t="s">
        <v>67</v>
      </c>
      <c r="F8" s="8">
        <v>8</v>
      </c>
      <c r="G8" s="8">
        <v>6</v>
      </c>
      <c r="H8" s="8">
        <v>6</v>
      </c>
      <c r="I8" s="8">
        <v>0</v>
      </c>
      <c r="J8" s="4">
        <f>SUM(F8:I8)</f>
        <v>20</v>
      </c>
      <c r="K8" s="5">
        <v>3</v>
      </c>
      <c r="L8" s="6">
        <f>J8/$C$17</f>
        <v>0.5</v>
      </c>
    </row>
    <row r="9" spans="1:12" ht="18.75" customHeight="1">
      <c r="A9" s="9" t="s">
        <v>78</v>
      </c>
      <c r="B9" s="23" t="s">
        <v>57</v>
      </c>
      <c r="C9" s="22" t="s">
        <v>62</v>
      </c>
      <c r="D9" s="26">
        <v>2</v>
      </c>
      <c r="E9" s="23" t="s">
        <v>58</v>
      </c>
      <c r="F9" s="8">
        <v>5</v>
      </c>
      <c r="G9" s="8">
        <v>3</v>
      </c>
      <c r="H9" s="8">
        <v>0</v>
      </c>
      <c r="I9" s="8">
        <v>3</v>
      </c>
      <c r="J9" s="4">
        <f>SUM(F9:I9)</f>
        <v>11</v>
      </c>
      <c r="K9" s="5"/>
      <c r="L9" s="6">
        <f>J9/$C$17</f>
        <v>0.275</v>
      </c>
    </row>
    <row r="10" spans="1:12" ht="18.75" customHeight="1">
      <c r="A10" s="9" t="s">
        <v>73</v>
      </c>
      <c r="B10" s="23" t="s">
        <v>55</v>
      </c>
      <c r="C10" s="22" t="s">
        <v>56</v>
      </c>
      <c r="D10" s="22">
        <v>1</v>
      </c>
      <c r="E10" s="23" t="s">
        <v>21</v>
      </c>
      <c r="F10" s="8">
        <v>5</v>
      </c>
      <c r="G10" s="8">
        <v>3</v>
      </c>
      <c r="H10" s="8">
        <v>2</v>
      </c>
      <c r="I10" s="8">
        <v>0</v>
      </c>
      <c r="J10" s="4">
        <f>SUM(F10:I10)</f>
        <v>10</v>
      </c>
      <c r="K10" s="5"/>
      <c r="L10" s="6">
        <f>J10/$C$17</f>
        <v>0.25</v>
      </c>
    </row>
    <row r="11" spans="1:12" ht="18.75" customHeight="1">
      <c r="A11" s="9" t="s">
        <v>71</v>
      </c>
      <c r="B11" s="23" t="s">
        <v>66</v>
      </c>
      <c r="C11" s="22" t="s">
        <v>65</v>
      </c>
      <c r="D11" s="22">
        <v>5</v>
      </c>
      <c r="E11" s="23" t="s">
        <v>67</v>
      </c>
      <c r="F11" s="8">
        <v>2</v>
      </c>
      <c r="G11" s="8">
        <v>3</v>
      </c>
      <c r="H11" s="8">
        <v>0</v>
      </c>
      <c r="I11" s="8">
        <v>3</v>
      </c>
      <c r="J11" s="4">
        <f>SUM(F11:I11)</f>
        <v>8</v>
      </c>
      <c r="K11" s="5"/>
      <c r="L11" s="6">
        <f>J11/$C$17</f>
        <v>0.2</v>
      </c>
    </row>
    <row r="12" spans="1:12" ht="18.75" customHeight="1">
      <c r="A12" s="9" t="s">
        <v>72</v>
      </c>
      <c r="B12" s="23" t="s">
        <v>69</v>
      </c>
      <c r="C12" s="22" t="s">
        <v>56</v>
      </c>
      <c r="D12" s="22">
        <v>5</v>
      </c>
      <c r="E12" s="23" t="s">
        <v>67</v>
      </c>
      <c r="F12" s="8">
        <v>2</v>
      </c>
      <c r="G12" s="8">
        <v>0</v>
      </c>
      <c r="H12" s="8">
        <v>3</v>
      </c>
      <c r="I12" s="8">
        <v>0</v>
      </c>
      <c r="J12" s="4">
        <f>SUM(F12:I12)</f>
        <v>5</v>
      </c>
      <c r="K12" s="5"/>
      <c r="L12" s="6">
        <f>J12/$C$17</f>
        <v>0.125</v>
      </c>
    </row>
    <row r="13" spans="1:12" ht="18.75" customHeight="1">
      <c r="A13" s="9" t="s">
        <v>70</v>
      </c>
      <c r="B13" s="23" t="s">
        <v>61</v>
      </c>
      <c r="C13" s="22" t="s">
        <v>62</v>
      </c>
      <c r="D13" s="22">
        <v>4</v>
      </c>
      <c r="E13" s="23" t="s">
        <v>30</v>
      </c>
      <c r="F13" s="8">
        <v>2</v>
      </c>
      <c r="G13" s="4">
        <v>3</v>
      </c>
      <c r="H13" s="4">
        <v>0</v>
      </c>
      <c r="I13" s="4">
        <v>0</v>
      </c>
      <c r="J13" s="4">
        <f>SUM(F13:I13)</f>
        <v>5</v>
      </c>
      <c r="K13" s="5"/>
      <c r="L13" s="6">
        <f>J13/$C$17</f>
        <v>0.125</v>
      </c>
    </row>
    <row r="14" spans="1:12" ht="18.75" customHeight="1">
      <c r="A14" s="9" t="s">
        <v>74</v>
      </c>
      <c r="B14" s="23" t="s">
        <v>63</v>
      </c>
      <c r="C14" s="22" t="s">
        <v>56</v>
      </c>
      <c r="D14" s="22">
        <v>4</v>
      </c>
      <c r="E14" s="23" t="s">
        <v>30</v>
      </c>
      <c r="F14" s="8">
        <v>0</v>
      </c>
      <c r="G14" s="4">
        <v>0</v>
      </c>
      <c r="H14" s="4">
        <v>1</v>
      </c>
      <c r="I14" s="4">
        <v>0</v>
      </c>
      <c r="J14" s="4">
        <f>SUM(F14:I14)</f>
        <v>1</v>
      </c>
      <c r="K14" s="5"/>
      <c r="L14" s="6">
        <f>J14/$C$17</f>
        <v>0.025</v>
      </c>
    </row>
    <row r="15" spans="1:12" ht="18.75" customHeight="1">
      <c r="A15" s="9" t="s">
        <v>75</v>
      </c>
      <c r="B15" s="23" t="s">
        <v>60</v>
      </c>
      <c r="C15" s="22" t="s">
        <v>56</v>
      </c>
      <c r="D15" s="22">
        <v>4</v>
      </c>
      <c r="E15" s="23" t="s">
        <v>30</v>
      </c>
      <c r="F15" s="8">
        <v>0</v>
      </c>
      <c r="G15" s="4">
        <v>0</v>
      </c>
      <c r="H15" s="4">
        <v>0</v>
      </c>
      <c r="I15" s="4">
        <v>0</v>
      </c>
      <c r="J15" s="4">
        <f>SUM(F15:I15)</f>
        <v>0</v>
      </c>
      <c r="K15" s="5"/>
      <c r="L15" s="6">
        <f>J15/$C$17</f>
        <v>0</v>
      </c>
    </row>
    <row r="17" spans="2:9" ht="18.75">
      <c r="B17" s="3" t="s">
        <v>7</v>
      </c>
      <c r="C17" s="20">
        <v>40</v>
      </c>
      <c r="D17" s="7"/>
      <c r="E17" s="15" t="s">
        <v>14</v>
      </c>
      <c r="F17" s="25" t="s">
        <v>38</v>
      </c>
      <c r="G17" s="1"/>
      <c r="H17" s="1"/>
      <c r="I17" s="1"/>
    </row>
    <row r="18" spans="4:6" ht="18.75">
      <c r="D18" s="7"/>
      <c r="E18" s="14" t="s">
        <v>15</v>
      </c>
      <c r="F18" s="1" t="s">
        <v>39</v>
      </c>
    </row>
    <row r="19" spans="4:6" ht="18.75">
      <c r="D19" s="7"/>
      <c r="E19" s="10"/>
      <c r="F19" s="1" t="s">
        <v>40</v>
      </c>
    </row>
    <row r="20" spans="4:6" ht="18.75">
      <c r="D20" s="7"/>
      <c r="E20" s="10"/>
      <c r="F20" s="1" t="s">
        <v>41</v>
      </c>
    </row>
    <row r="21" spans="4:6" ht="18.75">
      <c r="D21" s="7"/>
      <c r="E21" s="10"/>
      <c r="F21" s="1" t="s">
        <v>42</v>
      </c>
    </row>
    <row r="22" spans="4:6" ht="18.75">
      <c r="D22" s="7"/>
      <c r="E22" s="10"/>
      <c r="F22" s="1" t="s">
        <v>43</v>
      </c>
    </row>
    <row r="23" spans="4:5" ht="18.75">
      <c r="D23" s="7"/>
      <c r="E23" s="10"/>
    </row>
  </sheetData>
  <sheetProtection/>
  <autoFilter ref="A5:L12">
    <sortState ref="A6:L23">
      <sortCondition descending="1" sortBy="value" ref="L6:L23"/>
    </sortState>
  </autoFilter>
  <mergeCells count="3">
    <mergeCell ref="J1:M1"/>
    <mergeCell ref="A2:I2"/>
    <mergeCell ref="A3:I3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0" zoomScaleNormal="70" zoomScalePageLayoutView="0" workbookViewId="0" topLeftCell="C4">
      <selection activeCell="J6" sqref="J6:J13"/>
    </sheetView>
  </sheetViews>
  <sheetFormatPr defaultColWidth="9.140625" defaultRowHeight="15"/>
  <cols>
    <col min="1" max="1" width="9.7109375" style="0" customWidth="1"/>
    <col min="2" max="2" width="46.7109375" style="0" customWidth="1"/>
    <col min="3" max="3" width="10.140625" style="2" customWidth="1"/>
    <col min="4" max="4" width="9.140625" style="2" customWidth="1"/>
    <col min="5" max="5" width="45.8515625" style="0" customWidth="1"/>
    <col min="6" max="7" width="5.7109375" style="0" customWidth="1"/>
    <col min="8" max="8" width="4.8515625" style="0" customWidth="1"/>
    <col min="9" max="9" width="5.57421875" style="0" customWidth="1"/>
    <col min="10" max="10" width="9.8515625" style="0" customWidth="1"/>
    <col min="11" max="11" width="8.28125" style="0" customWidth="1"/>
    <col min="12" max="12" width="15.8515625" style="0" customWidth="1"/>
    <col min="13" max="13" width="9.7109375" style="0" customWidth="1"/>
  </cols>
  <sheetData>
    <row r="1" spans="1:13" ht="121.5" customHeight="1">
      <c r="A1" s="1"/>
      <c r="B1" s="19" t="s">
        <v>17</v>
      </c>
      <c r="C1" s="13"/>
      <c r="D1" s="13"/>
      <c r="E1" s="1"/>
      <c r="F1" s="1"/>
      <c r="G1" s="1"/>
      <c r="H1" s="1"/>
      <c r="I1" s="1"/>
      <c r="J1" s="18" t="s">
        <v>13</v>
      </c>
      <c r="K1" s="18"/>
      <c r="L1" s="18"/>
      <c r="M1" s="18"/>
    </row>
    <row r="2" spans="1:9" ht="18.75">
      <c r="A2" s="17" t="s">
        <v>16</v>
      </c>
      <c r="B2" s="17"/>
      <c r="C2" s="17"/>
      <c r="D2" s="17"/>
      <c r="E2" s="17"/>
      <c r="F2" s="17"/>
      <c r="G2" s="17"/>
      <c r="H2" s="17"/>
      <c r="I2" s="17"/>
    </row>
    <row r="3" spans="1:9" ht="18.75">
      <c r="A3" s="17" t="s">
        <v>9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1"/>
      <c r="B4" s="1"/>
      <c r="C4" s="13"/>
      <c r="D4" s="13"/>
      <c r="E4" s="1"/>
      <c r="F4" s="1"/>
      <c r="G4" s="1"/>
      <c r="H4" s="1"/>
      <c r="I4" s="1"/>
    </row>
    <row r="5" spans="1:12" ht="36" customHeight="1">
      <c r="A5" s="16" t="s">
        <v>6</v>
      </c>
      <c r="B5" s="16" t="s">
        <v>0</v>
      </c>
      <c r="C5" s="16" t="s">
        <v>1</v>
      </c>
      <c r="D5" s="16" t="s">
        <v>2</v>
      </c>
      <c r="E5" s="16" t="s">
        <v>3</v>
      </c>
      <c r="F5" s="11">
        <v>1</v>
      </c>
      <c r="G5" s="11">
        <v>2</v>
      </c>
      <c r="H5" s="11">
        <v>3</v>
      </c>
      <c r="I5" s="11">
        <v>4</v>
      </c>
      <c r="J5" s="12" t="s">
        <v>4</v>
      </c>
      <c r="K5" s="12" t="s">
        <v>5</v>
      </c>
      <c r="L5" s="12" t="s">
        <v>8</v>
      </c>
    </row>
    <row r="6" spans="1:12" ht="18.75" customHeight="1">
      <c r="A6" s="9" t="s">
        <v>97</v>
      </c>
      <c r="B6" s="27" t="s">
        <v>90</v>
      </c>
      <c r="C6" s="24" t="s">
        <v>85</v>
      </c>
      <c r="D6" s="24">
        <v>6</v>
      </c>
      <c r="E6" s="21" t="s">
        <v>91</v>
      </c>
      <c r="F6" s="8">
        <v>10</v>
      </c>
      <c r="G6" s="8">
        <v>4</v>
      </c>
      <c r="H6" s="8">
        <v>4</v>
      </c>
      <c r="I6" s="8">
        <v>10</v>
      </c>
      <c r="J6" s="4">
        <f>SUM(F6:I6)</f>
        <v>28</v>
      </c>
      <c r="K6" s="5">
        <v>2</v>
      </c>
      <c r="L6" s="6">
        <f>J6/$C$15</f>
        <v>0.7</v>
      </c>
    </row>
    <row r="7" spans="1:12" ht="18.75" customHeight="1">
      <c r="A7" s="9" t="s">
        <v>98</v>
      </c>
      <c r="B7" s="23" t="s">
        <v>87</v>
      </c>
      <c r="C7" s="22" t="s">
        <v>81</v>
      </c>
      <c r="D7" s="22">
        <v>5</v>
      </c>
      <c r="E7" s="23" t="s">
        <v>88</v>
      </c>
      <c r="F7" s="8">
        <v>10</v>
      </c>
      <c r="G7" s="8">
        <v>3</v>
      </c>
      <c r="H7" s="8">
        <v>5</v>
      </c>
      <c r="I7" s="8">
        <v>10</v>
      </c>
      <c r="J7" s="4">
        <f>SUM(F7:I7)</f>
        <v>28</v>
      </c>
      <c r="K7" s="5">
        <v>2</v>
      </c>
      <c r="L7" s="6">
        <f>J7/$C$15</f>
        <v>0.7</v>
      </c>
    </row>
    <row r="8" spans="1:12" ht="18.75" customHeight="1">
      <c r="A8" s="9" t="s">
        <v>96</v>
      </c>
      <c r="B8" s="23" t="s">
        <v>89</v>
      </c>
      <c r="C8" s="22" t="s">
        <v>93</v>
      </c>
      <c r="D8" s="22">
        <v>5</v>
      </c>
      <c r="E8" s="23" t="s">
        <v>88</v>
      </c>
      <c r="F8" s="8">
        <v>10</v>
      </c>
      <c r="G8" s="8">
        <v>8</v>
      </c>
      <c r="H8" s="8">
        <v>0</v>
      </c>
      <c r="I8" s="8">
        <v>10</v>
      </c>
      <c r="J8" s="4">
        <f>SUM(F8:I8)</f>
        <v>28</v>
      </c>
      <c r="K8" s="5">
        <v>2</v>
      </c>
      <c r="L8" s="6">
        <f>J8/$C$15</f>
        <v>0.7</v>
      </c>
    </row>
    <row r="9" spans="1:12" ht="18.75" customHeight="1">
      <c r="A9" s="9" t="s">
        <v>100</v>
      </c>
      <c r="B9" s="21" t="s">
        <v>92</v>
      </c>
      <c r="C9" s="24" t="s">
        <v>81</v>
      </c>
      <c r="D9" s="24">
        <v>6</v>
      </c>
      <c r="E9" s="21" t="s">
        <v>91</v>
      </c>
      <c r="F9" s="8">
        <v>10</v>
      </c>
      <c r="G9" s="8">
        <v>4</v>
      </c>
      <c r="H9" s="8">
        <v>0</v>
      </c>
      <c r="I9" s="8">
        <v>10</v>
      </c>
      <c r="J9" s="4">
        <f>SUM(F9:I9)</f>
        <v>24</v>
      </c>
      <c r="K9" s="5">
        <v>3</v>
      </c>
      <c r="L9" s="6">
        <f>J9/$C$15</f>
        <v>0.6</v>
      </c>
    </row>
    <row r="10" spans="1:12" ht="18.75" customHeight="1">
      <c r="A10" s="9" t="s">
        <v>99</v>
      </c>
      <c r="B10" s="23" t="s">
        <v>80</v>
      </c>
      <c r="C10" s="22" t="s">
        <v>81</v>
      </c>
      <c r="D10" s="22">
        <v>1</v>
      </c>
      <c r="E10" s="23" t="s">
        <v>21</v>
      </c>
      <c r="F10" s="8">
        <v>10</v>
      </c>
      <c r="G10" s="4">
        <v>4</v>
      </c>
      <c r="H10" s="4">
        <v>0</v>
      </c>
      <c r="I10" s="4">
        <v>10</v>
      </c>
      <c r="J10" s="4">
        <f>SUM(F10:I10)</f>
        <v>24</v>
      </c>
      <c r="K10" s="5">
        <v>3</v>
      </c>
      <c r="L10" s="6">
        <f>J10/$C$15</f>
        <v>0.6</v>
      </c>
    </row>
    <row r="11" spans="1:12" ht="18.75" customHeight="1">
      <c r="A11" s="9" t="s">
        <v>95</v>
      </c>
      <c r="B11" s="21" t="s">
        <v>82</v>
      </c>
      <c r="C11" s="24" t="s">
        <v>86</v>
      </c>
      <c r="D11" s="24">
        <v>2</v>
      </c>
      <c r="E11" s="21" t="s">
        <v>25</v>
      </c>
      <c r="F11" s="8">
        <v>0</v>
      </c>
      <c r="G11" s="4">
        <v>0</v>
      </c>
      <c r="H11" s="4">
        <v>0</v>
      </c>
      <c r="I11" s="4">
        <v>5</v>
      </c>
      <c r="J11" s="4">
        <f>SUM(F11:I11)</f>
        <v>5</v>
      </c>
      <c r="K11" s="5"/>
      <c r="L11" s="6">
        <f>J11/$C$15</f>
        <v>0.125</v>
      </c>
    </row>
    <row r="12" spans="1:12" ht="18.75" customHeight="1">
      <c r="A12" s="9" t="s">
        <v>101</v>
      </c>
      <c r="B12" s="23" t="s">
        <v>84</v>
      </c>
      <c r="C12" s="22" t="s">
        <v>85</v>
      </c>
      <c r="D12" s="22">
        <v>4</v>
      </c>
      <c r="E12" s="23" t="s">
        <v>30</v>
      </c>
      <c r="F12" s="8">
        <v>0</v>
      </c>
      <c r="G12" s="4">
        <v>0</v>
      </c>
      <c r="H12" s="4">
        <v>0</v>
      </c>
      <c r="I12" s="4">
        <v>2</v>
      </c>
      <c r="J12" s="4">
        <f>SUM(F12:I12)</f>
        <v>2</v>
      </c>
      <c r="K12" s="5"/>
      <c r="L12" s="6">
        <f>J12/$C$15</f>
        <v>0.05</v>
      </c>
    </row>
    <row r="13" spans="1:12" ht="18.75" customHeight="1">
      <c r="A13" s="9" t="s">
        <v>94</v>
      </c>
      <c r="B13" s="21" t="s">
        <v>83</v>
      </c>
      <c r="C13" s="24" t="s">
        <v>86</v>
      </c>
      <c r="D13" s="24">
        <v>2</v>
      </c>
      <c r="E13" s="21" t="s">
        <v>25</v>
      </c>
      <c r="F13" s="8">
        <v>0</v>
      </c>
      <c r="G13" s="4">
        <v>0</v>
      </c>
      <c r="H13" s="4">
        <v>0</v>
      </c>
      <c r="I13" s="4">
        <v>0</v>
      </c>
      <c r="J13" s="4">
        <f>SUM(F13:I13)</f>
        <v>0</v>
      </c>
      <c r="K13" s="5"/>
      <c r="L13" s="6">
        <f>J13/$C$15</f>
        <v>0</v>
      </c>
    </row>
    <row r="15" spans="2:9" ht="18.75">
      <c r="B15" s="3" t="s">
        <v>7</v>
      </c>
      <c r="C15" s="20">
        <v>40</v>
      </c>
      <c r="D15" s="7"/>
      <c r="E15" s="15" t="s">
        <v>14</v>
      </c>
      <c r="F15" s="25" t="s">
        <v>38</v>
      </c>
      <c r="G15" s="1"/>
      <c r="H15" s="1"/>
      <c r="I15" s="1"/>
    </row>
    <row r="16" spans="4:6" ht="18.75">
      <c r="D16" s="7"/>
      <c r="E16" s="14" t="s">
        <v>15</v>
      </c>
      <c r="F16" s="1" t="s">
        <v>39</v>
      </c>
    </row>
    <row r="17" spans="4:6" ht="18.75">
      <c r="D17" s="7"/>
      <c r="E17" s="10"/>
      <c r="F17" s="1" t="s">
        <v>40</v>
      </c>
    </row>
    <row r="18" spans="4:6" ht="18.75">
      <c r="D18" s="7"/>
      <c r="E18" s="10"/>
      <c r="F18" s="1" t="s">
        <v>41</v>
      </c>
    </row>
    <row r="19" spans="4:6" ht="18.75">
      <c r="D19" s="7"/>
      <c r="E19" s="10"/>
      <c r="F19" s="1" t="s">
        <v>42</v>
      </c>
    </row>
    <row r="20" spans="4:6" ht="18.75">
      <c r="D20" s="7"/>
      <c r="E20" s="10"/>
      <c r="F20" s="1" t="s">
        <v>43</v>
      </c>
    </row>
    <row r="21" spans="4:5" ht="18.75">
      <c r="D21" s="7"/>
      <c r="E21" s="10"/>
    </row>
  </sheetData>
  <sheetProtection/>
  <autoFilter ref="A5:L9">
    <sortState ref="A6:L21">
      <sortCondition descending="1" sortBy="value" ref="L6:L21"/>
    </sortState>
  </autoFilter>
  <mergeCells count="3">
    <mergeCell ref="J1:M1"/>
    <mergeCell ref="A2:I2"/>
    <mergeCell ref="A3:I3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60" zoomScaleNormal="60" zoomScalePageLayoutView="0" workbookViewId="0" topLeftCell="A1">
      <selection activeCell="A7" sqref="A7:IV7"/>
    </sheetView>
  </sheetViews>
  <sheetFormatPr defaultColWidth="9.140625" defaultRowHeight="15"/>
  <cols>
    <col min="1" max="1" width="9.7109375" style="0" customWidth="1"/>
    <col min="2" max="2" width="46.7109375" style="0" customWidth="1"/>
    <col min="3" max="3" width="10.140625" style="2" customWidth="1"/>
    <col min="4" max="4" width="9.140625" style="2" customWidth="1"/>
    <col min="5" max="5" width="45.8515625" style="0" customWidth="1"/>
    <col min="6" max="7" width="5.7109375" style="0" customWidth="1"/>
    <col min="8" max="9" width="4.8515625" style="0" customWidth="1"/>
    <col min="10" max="10" width="5.57421875" style="0" customWidth="1"/>
    <col min="11" max="11" width="9.8515625" style="0" customWidth="1"/>
    <col min="12" max="12" width="8.28125" style="0" customWidth="1"/>
    <col min="13" max="13" width="15.8515625" style="0" customWidth="1"/>
    <col min="14" max="14" width="9.7109375" style="0" customWidth="1"/>
  </cols>
  <sheetData>
    <row r="1" spans="1:14" ht="121.5" customHeight="1">
      <c r="A1" s="1"/>
      <c r="B1" s="19" t="s">
        <v>17</v>
      </c>
      <c r="C1" s="13"/>
      <c r="D1" s="13"/>
      <c r="E1" s="1"/>
      <c r="F1" s="1"/>
      <c r="G1" s="1"/>
      <c r="H1" s="1"/>
      <c r="I1" s="1"/>
      <c r="J1" s="1"/>
      <c r="K1" s="18" t="s">
        <v>13</v>
      </c>
      <c r="L1" s="18"/>
      <c r="M1" s="18"/>
      <c r="N1" s="18"/>
    </row>
    <row r="2" spans="1:10" ht="18.7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"/>
      <c r="B4" s="1"/>
      <c r="C4" s="13"/>
      <c r="D4" s="13"/>
      <c r="E4" s="1"/>
      <c r="F4" s="1"/>
      <c r="G4" s="1"/>
      <c r="H4" s="1"/>
      <c r="I4" s="1"/>
      <c r="J4" s="1"/>
    </row>
    <row r="5" spans="1:13" ht="36" customHeight="1">
      <c r="A5" s="16" t="s">
        <v>6</v>
      </c>
      <c r="B5" s="16" t="s">
        <v>0</v>
      </c>
      <c r="C5" s="16" t="s">
        <v>1</v>
      </c>
      <c r="D5" s="16" t="s">
        <v>2</v>
      </c>
      <c r="E5" s="16" t="s">
        <v>3</v>
      </c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 t="s">
        <v>4</v>
      </c>
      <c r="L5" s="12" t="s">
        <v>5</v>
      </c>
      <c r="M5" s="12" t="s">
        <v>8</v>
      </c>
    </row>
    <row r="6" spans="1:13" ht="18.75" customHeight="1">
      <c r="A6" s="9" t="s">
        <v>118</v>
      </c>
      <c r="B6" s="21" t="s">
        <v>110</v>
      </c>
      <c r="C6" s="22" t="s">
        <v>111</v>
      </c>
      <c r="D6" s="22">
        <v>6</v>
      </c>
      <c r="E6" s="21" t="s">
        <v>58</v>
      </c>
      <c r="F6" s="8">
        <v>10</v>
      </c>
      <c r="G6" s="8">
        <v>7</v>
      </c>
      <c r="H6" s="8">
        <v>10</v>
      </c>
      <c r="I6" s="8">
        <v>10</v>
      </c>
      <c r="J6" s="8">
        <v>3</v>
      </c>
      <c r="K6" s="4">
        <f>SUM(F6:J6)</f>
        <v>40</v>
      </c>
      <c r="L6" s="5">
        <v>1</v>
      </c>
      <c r="M6" s="6">
        <f>K6/$C$14</f>
        <v>0.8</v>
      </c>
    </row>
    <row r="7" spans="1:13" ht="18.75" customHeight="1">
      <c r="A7" s="9" t="s">
        <v>119</v>
      </c>
      <c r="B7" s="23" t="s">
        <v>109</v>
      </c>
      <c r="C7" s="22" t="s">
        <v>107</v>
      </c>
      <c r="D7" s="22">
        <v>5</v>
      </c>
      <c r="E7" s="23" t="s">
        <v>67</v>
      </c>
      <c r="F7" s="8">
        <v>7</v>
      </c>
      <c r="G7" s="8">
        <v>6</v>
      </c>
      <c r="H7" s="8">
        <v>7</v>
      </c>
      <c r="I7" s="8">
        <v>7</v>
      </c>
      <c r="J7" s="8">
        <v>7</v>
      </c>
      <c r="K7" s="4">
        <f>SUM(F7:J7)</f>
        <v>34</v>
      </c>
      <c r="L7" s="5">
        <v>2</v>
      </c>
      <c r="M7" s="6">
        <f>K7/$C$14</f>
        <v>0.68</v>
      </c>
    </row>
    <row r="8" spans="1:13" ht="18.75" customHeight="1">
      <c r="A8" s="9" t="s">
        <v>116</v>
      </c>
      <c r="B8" s="23" t="s">
        <v>106</v>
      </c>
      <c r="C8" s="22" t="s">
        <v>107</v>
      </c>
      <c r="D8" s="22">
        <v>5</v>
      </c>
      <c r="E8" s="23" t="s">
        <v>67</v>
      </c>
      <c r="F8" s="8">
        <v>8</v>
      </c>
      <c r="G8" s="8">
        <v>10</v>
      </c>
      <c r="H8" s="8">
        <v>4</v>
      </c>
      <c r="I8" s="8">
        <v>5</v>
      </c>
      <c r="J8" s="8">
        <v>7</v>
      </c>
      <c r="K8" s="4">
        <f>SUM(F8:J8)</f>
        <v>34</v>
      </c>
      <c r="L8" s="5">
        <v>2</v>
      </c>
      <c r="M8" s="6">
        <f>K8/$C$14</f>
        <v>0.68</v>
      </c>
    </row>
    <row r="9" spans="1:13" ht="18.75" customHeight="1">
      <c r="A9" s="9" t="s">
        <v>115</v>
      </c>
      <c r="B9" s="21" t="s">
        <v>112</v>
      </c>
      <c r="C9" s="22" t="s">
        <v>111</v>
      </c>
      <c r="D9" s="22">
        <v>6</v>
      </c>
      <c r="E9" s="21" t="s">
        <v>58</v>
      </c>
      <c r="F9" s="8">
        <v>7</v>
      </c>
      <c r="G9" s="8">
        <v>6</v>
      </c>
      <c r="H9" s="8">
        <v>4</v>
      </c>
      <c r="I9" s="8">
        <v>5</v>
      </c>
      <c r="J9" s="8">
        <v>3</v>
      </c>
      <c r="K9" s="4">
        <f>SUM(F9:J9)</f>
        <v>25</v>
      </c>
      <c r="L9" s="5">
        <v>3</v>
      </c>
      <c r="M9" s="6">
        <f>K9/$C$14</f>
        <v>0.5</v>
      </c>
    </row>
    <row r="10" spans="1:13" ht="18.75" customHeight="1">
      <c r="A10" s="9" t="s">
        <v>114</v>
      </c>
      <c r="B10" s="23" t="s">
        <v>108</v>
      </c>
      <c r="C10" s="22" t="s">
        <v>103</v>
      </c>
      <c r="D10" s="22">
        <v>5</v>
      </c>
      <c r="E10" s="23" t="s">
        <v>67</v>
      </c>
      <c r="F10" s="8">
        <v>2</v>
      </c>
      <c r="G10" s="4">
        <v>8</v>
      </c>
      <c r="H10" s="4">
        <v>7</v>
      </c>
      <c r="I10" s="4">
        <v>2</v>
      </c>
      <c r="J10" s="4">
        <v>6</v>
      </c>
      <c r="K10" s="4">
        <f>SUM(F10:J10)</f>
        <v>25</v>
      </c>
      <c r="L10" s="5">
        <v>3</v>
      </c>
      <c r="M10" s="6">
        <f>K10/$C$14</f>
        <v>0.5</v>
      </c>
    </row>
    <row r="11" spans="1:13" ht="18.75" customHeight="1">
      <c r="A11" s="9" t="s">
        <v>113</v>
      </c>
      <c r="B11" s="23" t="s">
        <v>104</v>
      </c>
      <c r="C11" s="22" t="s">
        <v>103</v>
      </c>
      <c r="D11" s="26">
        <v>2</v>
      </c>
      <c r="E11" s="23" t="s">
        <v>105</v>
      </c>
      <c r="F11" s="8">
        <v>0</v>
      </c>
      <c r="G11" s="4">
        <v>10</v>
      </c>
      <c r="H11" s="4">
        <v>7</v>
      </c>
      <c r="I11" s="4">
        <v>0</v>
      </c>
      <c r="J11" s="4">
        <v>0</v>
      </c>
      <c r="K11" s="4">
        <f>SUM(F11:J11)</f>
        <v>17</v>
      </c>
      <c r="L11" s="5"/>
      <c r="M11" s="6">
        <f>K11/$C$14</f>
        <v>0.34</v>
      </c>
    </row>
    <row r="12" spans="1:13" ht="18.75" customHeight="1">
      <c r="A12" s="9" t="s">
        <v>117</v>
      </c>
      <c r="B12" s="23" t="s">
        <v>102</v>
      </c>
      <c r="C12" s="22" t="s">
        <v>103</v>
      </c>
      <c r="D12" s="22">
        <v>1</v>
      </c>
      <c r="E12" s="23" t="s">
        <v>21</v>
      </c>
      <c r="F12" s="8">
        <v>5</v>
      </c>
      <c r="G12" s="4">
        <v>2</v>
      </c>
      <c r="H12" s="4">
        <v>3</v>
      </c>
      <c r="I12" s="4">
        <v>1</v>
      </c>
      <c r="J12" s="4">
        <v>0</v>
      </c>
      <c r="K12" s="4">
        <f>SUM(F12:J12)</f>
        <v>11</v>
      </c>
      <c r="L12" s="5"/>
      <c r="M12" s="6">
        <f>K12/$C$14</f>
        <v>0.22</v>
      </c>
    </row>
    <row r="14" spans="2:10" ht="18.75">
      <c r="B14" s="3" t="s">
        <v>7</v>
      </c>
      <c r="C14" s="20">
        <v>50</v>
      </c>
      <c r="D14" s="7"/>
      <c r="E14" s="15" t="s">
        <v>14</v>
      </c>
      <c r="F14" s="25" t="s">
        <v>38</v>
      </c>
      <c r="G14" s="1"/>
      <c r="H14" s="1"/>
      <c r="I14" s="1"/>
      <c r="J14" s="1"/>
    </row>
    <row r="15" spans="4:6" ht="18.75">
      <c r="D15" s="7"/>
      <c r="E15" s="14" t="s">
        <v>15</v>
      </c>
      <c r="F15" s="1" t="s">
        <v>39</v>
      </c>
    </row>
    <row r="16" spans="4:6" ht="18.75">
      <c r="D16" s="7"/>
      <c r="E16" s="10"/>
      <c r="F16" s="1" t="s">
        <v>40</v>
      </c>
    </row>
    <row r="17" spans="4:6" ht="18.75">
      <c r="D17" s="7"/>
      <c r="E17" s="10"/>
      <c r="F17" s="1" t="s">
        <v>41</v>
      </c>
    </row>
    <row r="18" spans="4:6" ht="18.75">
      <c r="D18" s="7"/>
      <c r="E18" s="10"/>
      <c r="F18" s="1" t="s">
        <v>42</v>
      </c>
    </row>
    <row r="19" spans="4:6" ht="18.75">
      <c r="D19" s="7"/>
      <c r="E19" s="10"/>
      <c r="F19" s="1" t="s">
        <v>43</v>
      </c>
    </row>
    <row r="20" spans="4:5" ht="18.75">
      <c r="D20" s="7"/>
      <c r="E20" s="10"/>
    </row>
  </sheetData>
  <sheetProtection/>
  <autoFilter ref="A5:M9">
    <sortState ref="A6:M20">
      <sortCondition descending="1" sortBy="value" ref="M6:M20"/>
    </sortState>
  </autoFilter>
  <mergeCells count="3">
    <mergeCell ref="K1:N1"/>
    <mergeCell ref="A2:J2"/>
    <mergeCell ref="A3:J3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70" zoomScaleNormal="70" zoomScalePageLayoutView="0" workbookViewId="0" topLeftCell="A4">
      <selection activeCell="K6" sqref="K6:K10"/>
    </sheetView>
  </sheetViews>
  <sheetFormatPr defaultColWidth="9.140625" defaultRowHeight="15"/>
  <cols>
    <col min="1" max="1" width="9.7109375" style="0" customWidth="1"/>
    <col min="2" max="2" width="46.7109375" style="0" customWidth="1"/>
    <col min="3" max="3" width="10.140625" style="2" customWidth="1"/>
    <col min="4" max="4" width="9.140625" style="2" customWidth="1"/>
    <col min="5" max="5" width="45.8515625" style="0" customWidth="1"/>
    <col min="6" max="7" width="5.7109375" style="0" customWidth="1"/>
    <col min="8" max="9" width="4.8515625" style="0" customWidth="1"/>
    <col min="10" max="10" width="5.57421875" style="0" customWidth="1"/>
    <col min="11" max="11" width="9.8515625" style="0" customWidth="1"/>
    <col min="12" max="12" width="8.28125" style="0" customWidth="1"/>
    <col min="13" max="13" width="15.8515625" style="0" customWidth="1"/>
    <col min="14" max="14" width="9.7109375" style="0" customWidth="1"/>
  </cols>
  <sheetData>
    <row r="1" spans="1:14" ht="121.5" customHeight="1">
      <c r="A1" s="1"/>
      <c r="B1" s="19" t="s">
        <v>17</v>
      </c>
      <c r="C1" s="13"/>
      <c r="D1" s="13"/>
      <c r="E1" s="1"/>
      <c r="F1" s="1"/>
      <c r="G1" s="1"/>
      <c r="H1" s="1"/>
      <c r="I1" s="1"/>
      <c r="J1" s="1"/>
      <c r="K1" s="18" t="s">
        <v>13</v>
      </c>
      <c r="L1" s="18"/>
      <c r="M1" s="18"/>
      <c r="N1" s="18"/>
    </row>
    <row r="2" spans="1:10" ht="18.7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"/>
      <c r="B4" s="1"/>
      <c r="C4" s="13"/>
      <c r="D4" s="13"/>
      <c r="E4" s="1"/>
      <c r="F4" s="1"/>
      <c r="G4" s="1"/>
      <c r="H4" s="1"/>
      <c r="I4" s="1"/>
      <c r="J4" s="1"/>
    </row>
    <row r="5" spans="1:13" ht="36" customHeight="1">
      <c r="A5" s="16" t="s">
        <v>6</v>
      </c>
      <c r="B5" s="16" t="s">
        <v>0</v>
      </c>
      <c r="C5" s="16" t="s">
        <v>1</v>
      </c>
      <c r="D5" s="16" t="s">
        <v>2</v>
      </c>
      <c r="E5" s="16" t="s">
        <v>3</v>
      </c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 t="s">
        <v>4</v>
      </c>
      <c r="L5" s="12" t="s">
        <v>5</v>
      </c>
      <c r="M5" s="12" t="s">
        <v>8</v>
      </c>
    </row>
    <row r="6" spans="1:13" ht="18.75" customHeight="1">
      <c r="A6" s="9" t="s">
        <v>132</v>
      </c>
      <c r="B6" s="23" t="s">
        <v>125</v>
      </c>
      <c r="C6" s="22" t="s">
        <v>121</v>
      </c>
      <c r="D6" s="22">
        <v>5</v>
      </c>
      <c r="E6" s="23" t="s">
        <v>67</v>
      </c>
      <c r="F6" s="8">
        <v>7</v>
      </c>
      <c r="G6" s="8">
        <v>10</v>
      </c>
      <c r="H6" s="8">
        <v>5</v>
      </c>
      <c r="I6" s="8">
        <v>8</v>
      </c>
      <c r="J6" s="8">
        <v>10</v>
      </c>
      <c r="K6" s="4">
        <f>SUM(F6:J6)</f>
        <v>40</v>
      </c>
      <c r="L6" s="5">
        <v>1</v>
      </c>
      <c r="M6" s="6">
        <f>K6/$C$12</f>
        <v>0.8</v>
      </c>
    </row>
    <row r="7" spans="1:13" ht="18.75" customHeight="1">
      <c r="A7" s="9" t="s">
        <v>130</v>
      </c>
      <c r="B7" s="23" t="s">
        <v>120</v>
      </c>
      <c r="C7" s="22" t="s">
        <v>123</v>
      </c>
      <c r="D7" s="26">
        <v>2</v>
      </c>
      <c r="E7" s="23" t="s">
        <v>58</v>
      </c>
      <c r="F7" s="8">
        <v>3</v>
      </c>
      <c r="G7" s="8">
        <v>6</v>
      </c>
      <c r="H7" s="8">
        <v>4</v>
      </c>
      <c r="I7" s="8">
        <v>10</v>
      </c>
      <c r="J7" s="8">
        <v>8</v>
      </c>
      <c r="K7" s="4">
        <f>SUM(F7:J7)</f>
        <v>31</v>
      </c>
      <c r="L7" s="5">
        <v>2</v>
      </c>
      <c r="M7" s="6">
        <f>K7/$C$12</f>
        <v>0.62</v>
      </c>
    </row>
    <row r="8" spans="1:13" ht="18.75" customHeight="1">
      <c r="A8" s="9" t="s">
        <v>129</v>
      </c>
      <c r="B8" s="23" t="s">
        <v>127</v>
      </c>
      <c r="C8" s="22" t="s">
        <v>126</v>
      </c>
      <c r="D8" s="22">
        <v>5</v>
      </c>
      <c r="E8" s="23" t="s">
        <v>67</v>
      </c>
      <c r="F8" s="8">
        <v>0</v>
      </c>
      <c r="G8" s="4">
        <v>10</v>
      </c>
      <c r="H8" s="4">
        <v>1</v>
      </c>
      <c r="I8" s="4">
        <v>7</v>
      </c>
      <c r="J8" s="4">
        <v>10</v>
      </c>
      <c r="K8" s="4">
        <f>SUM(F8:J8)</f>
        <v>28</v>
      </c>
      <c r="L8" s="5">
        <v>3</v>
      </c>
      <c r="M8" s="6">
        <f>K8/$C$12</f>
        <v>0.56</v>
      </c>
    </row>
    <row r="9" spans="1:13" ht="18.75" customHeight="1">
      <c r="A9" s="9" t="s">
        <v>131</v>
      </c>
      <c r="B9" s="23" t="s">
        <v>122</v>
      </c>
      <c r="C9" s="22" t="s">
        <v>123</v>
      </c>
      <c r="D9" s="22">
        <v>4</v>
      </c>
      <c r="E9" s="23" t="s">
        <v>30</v>
      </c>
      <c r="F9" s="8">
        <v>0</v>
      </c>
      <c r="G9" s="4">
        <v>10</v>
      </c>
      <c r="H9" s="4">
        <v>0</v>
      </c>
      <c r="I9" s="4">
        <v>0</v>
      </c>
      <c r="J9" s="4">
        <v>0</v>
      </c>
      <c r="K9" s="4">
        <f>SUM(F9:J9)</f>
        <v>10</v>
      </c>
      <c r="L9" s="5"/>
      <c r="M9" s="6">
        <f>K9/$C$12</f>
        <v>0.2</v>
      </c>
    </row>
    <row r="10" spans="1:13" ht="18.75" customHeight="1">
      <c r="A10" s="9" t="s">
        <v>128</v>
      </c>
      <c r="B10" s="23" t="s">
        <v>124</v>
      </c>
      <c r="C10" s="22" t="s">
        <v>121</v>
      </c>
      <c r="D10" s="22">
        <v>4</v>
      </c>
      <c r="E10" s="23" t="s">
        <v>30</v>
      </c>
      <c r="F10" s="8">
        <v>0</v>
      </c>
      <c r="G10" s="4">
        <v>6</v>
      </c>
      <c r="H10" s="4">
        <v>0</v>
      </c>
      <c r="I10" s="4">
        <v>0</v>
      </c>
      <c r="J10" s="4">
        <v>0</v>
      </c>
      <c r="K10" s="4">
        <f>SUM(F10:J10)</f>
        <v>6</v>
      </c>
      <c r="L10" s="5"/>
      <c r="M10" s="6">
        <f>K10/$C$12</f>
        <v>0.12</v>
      </c>
    </row>
    <row r="12" spans="2:10" ht="18.75">
      <c r="B12" s="3" t="s">
        <v>7</v>
      </c>
      <c r="C12" s="20">
        <v>50</v>
      </c>
      <c r="D12" s="7"/>
      <c r="E12" s="15" t="s">
        <v>14</v>
      </c>
      <c r="F12" s="25" t="s">
        <v>38</v>
      </c>
      <c r="G12" s="1"/>
      <c r="H12" s="1"/>
      <c r="I12" s="1"/>
      <c r="J12" s="1"/>
    </row>
    <row r="13" spans="4:6" ht="18.75">
      <c r="D13" s="7"/>
      <c r="E13" s="14" t="s">
        <v>15</v>
      </c>
      <c r="F13" s="1" t="s">
        <v>39</v>
      </c>
    </row>
    <row r="14" spans="4:6" ht="18.75">
      <c r="D14" s="7"/>
      <c r="E14" s="10"/>
      <c r="F14" s="1" t="s">
        <v>40</v>
      </c>
    </row>
    <row r="15" spans="4:6" ht="18.75">
      <c r="D15" s="7"/>
      <c r="E15" s="10"/>
      <c r="F15" s="1" t="s">
        <v>41</v>
      </c>
    </row>
    <row r="16" spans="4:6" ht="18.75">
      <c r="D16" s="7"/>
      <c r="E16" s="10"/>
      <c r="F16" s="1" t="s">
        <v>42</v>
      </c>
    </row>
    <row r="17" spans="4:6" ht="18.75">
      <c r="D17" s="7"/>
      <c r="E17" s="10"/>
      <c r="F17" s="1" t="s">
        <v>43</v>
      </c>
    </row>
    <row r="18" spans="4:5" ht="18.75">
      <c r="D18" s="7"/>
      <c r="E18" s="10"/>
    </row>
  </sheetData>
  <sheetProtection/>
  <autoFilter ref="A5:M7">
    <sortState ref="A6:M18">
      <sortCondition descending="1" sortBy="value" ref="M6:M18"/>
    </sortState>
  </autoFilter>
  <mergeCells count="3">
    <mergeCell ref="K1:N1"/>
    <mergeCell ref="A2:J2"/>
    <mergeCell ref="A3:J3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Пользователь</cp:lastModifiedBy>
  <cp:lastPrinted>2020-11-12T10:05:04Z</cp:lastPrinted>
  <dcterms:created xsi:type="dcterms:W3CDTF">2011-11-19T12:05:11Z</dcterms:created>
  <dcterms:modified xsi:type="dcterms:W3CDTF">2020-11-12T10:10:39Z</dcterms:modified>
  <cp:category/>
  <cp:version/>
  <cp:contentType/>
  <cp:contentStatus/>
</cp:coreProperties>
</file>