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6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класс'!$A$5:$J$8</definedName>
    <definedName name="_xlnm._FilterDatabase" localSheetId="4" hidden="1">'11 класс'!$A$5:$J$7</definedName>
    <definedName name="_xlnm._FilterDatabase" localSheetId="0" hidden="1">'7 класс'!$A$5:$J$5</definedName>
    <definedName name="_xlnm._FilterDatabase" localSheetId="1" hidden="1">'8 класс'!$A$5:$J$5</definedName>
    <definedName name="_xlnm._FilterDatabase" localSheetId="2" hidden="1">'9 класс'!$A$5:$J$8</definedName>
  </definedNames>
  <calcPr fullCalcOnLoad="1"/>
</workbook>
</file>

<file path=xl/sharedStrings.xml><?xml version="1.0" encoding="utf-8"?>
<sst xmlns="http://schemas.openxmlformats.org/spreadsheetml/2006/main" count="364" uniqueCount="200">
  <si>
    <t>ФИО обучающегося</t>
  </si>
  <si>
    <t>Класс</t>
  </si>
  <si>
    <t>ООУ</t>
  </si>
  <si>
    <t>ФИО учителя</t>
  </si>
  <si>
    <t>Общий балл</t>
  </si>
  <si>
    <t>Место</t>
  </si>
  <si>
    <t>Код</t>
  </si>
  <si>
    <t xml:space="preserve">Максимальный балл </t>
  </si>
  <si>
    <t>% выполнения</t>
  </si>
  <si>
    <t>ПРОТОКОЛ по результатам проверки работ обучающихся 9 классов</t>
  </si>
  <si>
    <t>ПРОТОКОЛ по результатам проверки работ обучающихся 11 классов</t>
  </si>
  <si>
    <t>ПРОТОКОЛ по результатам проверки работ обучающихся 10 классов</t>
  </si>
  <si>
    <t>МЭ ВОШ  ПО ЛИТЕРАТУРЕ</t>
  </si>
  <si>
    <t>ПРОТОКОЛ по результатам проверки работ обучающихся 7 классов</t>
  </si>
  <si>
    <t>ПРОТОКОЛ по результатам проверки работ обучающихся 8 классов</t>
  </si>
  <si>
    <t>УТВЕРЖДАЮ                                          Директор департамента образования и молодежной политики администрации города Лангепаса                           ___________________ А.В. Милкин                                                            "___" _______________ 2020 год</t>
  </si>
  <si>
    <r>
      <t>Председатель жюри:</t>
    </r>
    <r>
      <rPr>
        <sz val="14"/>
        <color indexed="8"/>
        <rFont val="Times New Roman"/>
        <family val="1"/>
      </rPr>
      <t xml:space="preserve"> </t>
    </r>
  </si>
  <si>
    <r>
      <t>Члены жюри:</t>
    </r>
    <r>
      <rPr>
        <sz val="14"/>
        <color indexed="8"/>
        <rFont val="Times New Roman"/>
        <family val="1"/>
      </rPr>
      <t xml:space="preserve"> </t>
    </r>
  </si>
  <si>
    <t>11 ноября 2020 год</t>
  </si>
  <si>
    <t xml:space="preserve">Мелехова Валерия Михайловна </t>
  </si>
  <si>
    <t>Молдабекова Татьяна Васильевна</t>
  </si>
  <si>
    <t>Иванова Валерия Сергеевна</t>
  </si>
  <si>
    <t>Скляренко Ольга Викторовна</t>
  </si>
  <si>
    <t>Зайнагутдинов Азалия Айнуровна</t>
  </si>
  <si>
    <t>Сагидова Замина Гаджикурбановна</t>
  </si>
  <si>
    <t>Ашихмина Ангелина Алексеевна</t>
  </si>
  <si>
    <t>7б</t>
  </si>
  <si>
    <t>Жакун Валентина Васильевна</t>
  </si>
  <si>
    <t>Макогон Елизавета Сергеевна</t>
  </si>
  <si>
    <t>7в</t>
  </si>
  <si>
    <t>Пузикова Анна Ивановна</t>
  </si>
  <si>
    <t>Дуняшина  Софья Андреевна</t>
  </si>
  <si>
    <t>Татьяненко Галина Михайловна</t>
  </si>
  <si>
    <t>Вахрушева  Ксения Игоревна</t>
  </si>
  <si>
    <t>Хакимова Юлия Ильнуровна</t>
  </si>
  <si>
    <t>Новикова Татьяна Александровна</t>
  </si>
  <si>
    <t>Абдуллоева  Сарвиноз Собитовна</t>
  </si>
  <si>
    <t>Шудегова Елизавета Ивановна</t>
  </si>
  <si>
    <t>Медведева Юлия Андреевна</t>
  </si>
  <si>
    <t>Керова Варвара Андреевна</t>
  </si>
  <si>
    <t>Дорофеев Андрей Владимирович</t>
  </si>
  <si>
    <t>Скобелева Анна Андреевна</t>
  </si>
  <si>
    <t>7а</t>
  </si>
  <si>
    <t>л712</t>
  </si>
  <si>
    <t>л711</t>
  </si>
  <si>
    <t>л710</t>
  </si>
  <si>
    <t>л79</t>
  </si>
  <si>
    <t>л78</t>
  </si>
  <si>
    <t>л77</t>
  </si>
  <si>
    <t>л76</t>
  </si>
  <si>
    <t>л75</t>
  </si>
  <si>
    <t>л74</t>
  </si>
  <si>
    <t>л73</t>
  </si>
  <si>
    <t>л72</t>
  </si>
  <si>
    <t>л71</t>
  </si>
  <si>
    <t>Айбатова Елена Владимировна</t>
  </si>
  <si>
    <t>Черепанова Рената Олеговна</t>
  </si>
  <si>
    <t>Вирц Алексей Олегович</t>
  </si>
  <si>
    <t>Дадаханов Эхсон Эркинович</t>
  </si>
  <si>
    <t>Гладышева Мария Алексеевна</t>
  </si>
  <si>
    <t>Ленькова Татьяна Александровна</t>
  </si>
  <si>
    <t>Абдулова Айгуль Эльдаровна</t>
  </si>
  <si>
    <t>8в</t>
  </si>
  <si>
    <t>Холина Ирина Васильевна</t>
  </si>
  <si>
    <t xml:space="preserve">Абульева Эльвина Ильдаровна </t>
  </si>
  <si>
    <t>Елисеева София Андреевна</t>
  </si>
  <si>
    <t>Величко Вячеслав Васильевич</t>
  </si>
  <si>
    <t>8б</t>
  </si>
  <si>
    <t>Зарипова Эльвина Музамиловна</t>
  </si>
  <si>
    <t>Соловьёва Наталья Алексеевна</t>
  </si>
  <si>
    <t>Сечковская Арина Андреевна</t>
  </si>
  <si>
    <t>Назарова Шахзода Ихтиёровна</t>
  </si>
  <si>
    <t>Селиверстова Валентина Петровна</t>
  </si>
  <si>
    <t>Окунева Анастасия Сергеевна</t>
  </si>
  <si>
    <t>Фошина Дарья Демидовна</t>
  </si>
  <si>
    <t>Хлопова Елена Георгиевна</t>
  </si>
  <si>
    <t>Наумец Софья Сергеевна</t>
  </si>
  <si>
    <t>8а</t>
  </si>
  <si>
    <t>л816</t>
  </si>
  <si>
    <t>л815</t>
  </si>
  <si>
    <t>л814</t>
  </si>
  <si>
    <t>л813</t>
  </si>
  <si>
    <t>л812</t>
  </si>
  <si>
    <t>л811</t>
  </si>
  <si>
    <t>л810</t>
  </si>
  <si>
    <t>л89</t>
  </si>
  <si>
    <t>Артеменко Дарья Игоревна</t>
  </si>
  <si>
    <t>л88</t>
  </si>
  <si>
    <t>л87</t>
  </si>
  <si>
    <t>л86</t>
  </si>
  <si>
    <t>л85</t>
  </si>
  <si>
    <t>л84</t>
  </si>
  <si>
    <t>л83</t>
  </si>
  <si>
    <t>л82</t>
  </si>
  <si>
    <t>л81</t>
  </si>
  <si>
    <t>Скобелева А.А.</t>
  </si>
  <si>
    <t xml:space="preserve">Потемкина Т.М. </t>
  </si>
  <si>
    <t>Федорова А.В.</t>
  </si>
  <si>
    <t>Холина И.В.</t>
  </si>
  <si>
    <t>Егорова О.И.</t>
  </si>
  <si>
    <t>Скляренко О.В.</t>
  </si>
  <si>
    <t>Новикова Т.А.</t>
  </si>
  <si>
    <t>Белицкая Елизавета Вадимовна</t>
  </si>
  <si>
    <t>Иванова Татьяна Павловна</t>
  </si>
  <si>
    <t>Гиясов Руслан Бахромович</t>
  </si>
  <si>
    <t>Еремеева Анастасия Валерьевна</t>
  </si>
  <si>
    <t>9б</t>
  </si>
  <si>
    <t>Тимофеева Елена Валерьевна</t>
  </si>
  <si>
    <t>Курочкина Дарья Владимировна</t>
  </si>
  <si>
    <t>Романенко Оксана Дмитриевна</t>
  </si>
  <si>
    <t>9в</t>
  </si>
  <si>
    <t>Оздоева Раяна Султановна</t>
  </si>
  <si>
    <t>Миронова Юлия Александровна</t>
  </si>
  <si>
    <t>Дудникова Екатерина Викторовна</t>
  </si>
  <si>
    <t>Гресь Варвара Вардгесовна</t>
  </si>
  <si>
    <t>Нигманова Милена Маратовна</t>
  </si>
  <si>
    <t>Сафронова Ирина Павловна</t>
  </si>
  <si>
    <t>9а</t>
  </si>
  <si>
    <t>Катаранчук Екатерина Александровна</t>
  </si>
  <si>
    <t xml:space="preserve">Бузник Наталья Владимировна </t>
  </si>
  <si>
    <t>Горбачева Виктория Михайловна</t>
  </si>
  <si>
    <t>Севрук Яна Александровна</t>
  </si>
  <si>
    <t>Аккукаскарова Камила Руслановна</t>
  </si>
  <si>
    <t>Гаврилюк Людмила Владимировна</t>
  </si>
  <si>
    <t xml:space="preserve">Байбикова Юлия Зуфаровна </t>
  </si>
  <si>
    <t>10б</t>
  </si>
  <si>
    <t>Давидченко Анастасия Дмитриевна</t>
  </si>
  <si>
    <t>10а</t>
  </si>
  <si>
    <t>Горбатова Ольга Николаевна</t>
  </si>
  <si>
    <t>Джафарова Камила Гасановна</t>
  </si>
  <si>
    <t>Егоров Александр Владимирович</t>
  </si>
  <si>
    <t>Егорова Ольга Ивановна</t>
  </si>
  <si>
    <t>Петровских Арина Андреевна</t>
  </si>
  <si>
    <t>Попов Павел Александрович</t>
  </si>
  <si>
    <t>Минакова Анна Андреевна</t>
  </si>
  <si>
    <t>Костюкевич Ксения Александровна</t>
  </si>
  <si>
    <t>10в</t>
  </si>
  <si>
    <t>Фалькина Арина Сергеевна</t>
  </si>
  <si>
    <t>Бузник Наталья Владимировна</t>
  </si>
  <si>
    <t>Филюшина Валерия Антоновна</t>
  </si>
  <si>
    <t>Жукова Ирина Анатольевна</t>
  </si>
  <si>
    <t>Гребнева Кристина Сергеевна</t>
  </si>
  <si>
    <t>Мышлянова Ирина Александровна</t>
  </si>
  <si>
    <t>Классина Нелли Евгеньевна</t>
  </si>
  <si>
    <t>11а</t>
  </si>
  <si>
    <t>Сидоренко София Александровна</t>
  </si>
  <si>
    <t>Вербий Полина Романовна</t>
  </si>
  <si>
    <t>Сечковский Алексей Андреевич</t>
  </si>
  <si>
    <t>Климук Надежда Дмитриевна</t>
  </si>
  <si>
    <t>Семашкевич Валерия Павловна</t>
  </si>
  <si>
    <t>Лихтинова Ксения Максимовна</t>
  </si>
  <si>
    <t xml:space="preserve">Фокина Татьяна Дмитриевна </t>
  </si>
  <si>
    <t>Деменчук Полина Николаевна</t>
  </si>
  <si>
    <t>Князева Вероника Александровна</t>
  </si>
  <si>
    <t>11в</t>
  </si>
  <si>
    <t>11б</t>
  </si>
  <si>
    <t>л98</t>
  </si>
  <si>
    <t>л97</t>
  </si>
  <si>
    <t>л96</t>
  </si>
  <si>
    <t>л95</t>
  </si>
  <si>
    <t>л94</t>
  </si>
  <si>
    <t>л93</t>
  </si>
  <si>
    <t>л92</t>
  </si>
  <si>
    <t>л91</t>
  </si>
  <si>
    <t>л1012</t>
  </si>
  <si>
    <t>л1011</t>
  </si>
  <si>
    <t>л1010</t>
  </si>
  <si>
    <t>л109</t>
  </si>
  <si>
    <t>л108</t>
  </si>
  <si>
    <t>л107</t>
  </si>
  <si>
    <t>л106</t>
  </si>
  <si>
    <t>л105</t>
  </si>
  <si>
    <t>л104</t>
  </si>
  <si>
    <t>л103</t>
  </si>
  <si>
    <t>л102</t>
  </si>
  <si>
    <t>л101</t>
  </si>
  <si>
    <t>л1114</t>
  </si>
  <si>
    <t>л1113</t>
  </si>
  <si>
    <t>л1112</t>
  </si>
  <si>
    <t>л1111</t>
  </si>
  <si>
    <t>л1110</t>
  </si>
  <si>
    <t>л119</t>
  </si>
  <si>
    <t>л118</t>
  </si>
  <si>
    <t>л117</t>
  </si>
  <si>
    <t>л116</t>
  </si>
  <si>
    <t>л115</t>
  </si>
  <si>
    <t>л114</t>
  </si>
  <si>
    <t>л113</t>
  </si>
  <si>
    <t>л112</t>
  </si>
  <si>
    <t>л111</t>
  </si>
  <si>
    <t>Соловьева Н.А.</t>
  </si>
  <si>
    <t>Молдабекова Т.В.</t>
  </si>
  <si>
    <t>Айбатова Е.В.</t>
  </si>
  <si>
    <t>Сагидова З.Г.</t>
  </si>
  <si>
    <t>Горбатова О.Н.</t>
  </si>
  <si>
    <t>Тимофеева Е.В.</t>
  </si>
  <si>
    <t>Татьяненко Г.М.</t>
  </si>
  <si>
    <t>Селиверстова В.П.</t>
  </si>
  <si>
    <t>Хлопова Е.Г.</t>
  </si>
  <si>
    <t>Нартаева Дженнет Исрапиловна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</si>
</sst>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9" fontId="2" fillId="0" borderId="10" xfId="57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9" fontId="2" fillId="0" borderId="0" xfId="57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4" sqref="E24"/>
    </sheetView>
  </sheetViews>
  <sheetFormatPr defaultColWidth="9.140625" defaultRowHeight="15"/>
  <cols>
    <col min="1" max="1" width="11.00390625" style="0" customWidth="1"/>
    <col min="2" max="2" width="47.421875" style="0" customWidth="1"/>
    <col min="3" max="3" width="9.28125" style="3" customWidth="1"/>
    <col min="4" max="4" width="8.7109375" style="3" customWidth="1"/>
    <col min="5" max="5" width="44.140625" style="0" customWidth="1"/>
    <col min="6" max="6" width="10.421875" style="3" customWidth="1"/>
    <col min="7" max="8" width="11.140625" style="3" customWidth="1"/>
    <col min="9" max="9" width="10.00390625" style="3" customWidth="1"/>
    <col min="10" max="10" width="15.28125" style="3" customWidth="1"/>
    <col min="11" max="11" width="12.7109375" style="0" customWidth="1"/>
    <col min="12" max="12" width="11.140625" style="0" customWidth="1"/>
    <col min="13" max="13" width="20.421875" style="0" customWidth="1"/>
  </cols>
  <sheetData>
    <row r="1" spans="1:13" ht="123.75" customHeight="1">
      <c r="A1" s="1"/>
      <c r="B1" s="22" t="s">
        <v>18</v>
      </c>
      <c r="C1" s="2"/>
      <c r="D1" s="2"/>
      <c r="E1" s="1"/>
      <c r="F1" s="2"/>
      <c r="G1" s="2"/>
      <c r="H1" s="2"/>
      <c r="I1" s="2"/>
      <c r="J1" s="2"/>
      <c r="K1" s="38" t="s">
        <v>15</v>
      </c>
      <c r="L1" s="38"/>
      <c r="M1" s="38"/>
    </row>
    <row r="2" spans="1:13" ht="18.7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.75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.75">
      <c r="A4" s="1"/>
      <c r="B4" s="1"/>
      <c r="C4" s="2"/>
      <c r="D4" s="2"/>
      <c r="E4" s="1"/>
      <c r="F4" s="2"/>
      <c r="G4" s="2"/>
      <c r="H4" s="2"/>
      <c r="I4" s="2"/>
      <c r="J4" s="2"/>
      <c r="K4" s="1"/>
      <c r="L4" s="1"/>
      <c r="M4" s="1"/>
    </row>
    <row r="5" spans="1:10" ht="34.5" customHeight="1">
      <c r="A5" s="9" t="s">
        <v>6</v>
      </c>
      <c r="B5" s="14" t="s">
        <v>0</v>
      </c>
      <c r="C5" s="14" t="s">
        <v>1</v>
      </c>
      <c r="D5" s="14" t="s">
        <v>2</v>
      </c>
      <c r="E5" s="14" t="s">
        <v>3</v>
      </c>
      <c r="F5" s="9">
        <v>1</v>
      </c>
      <c r="G5" s="9">
        <v>2</v>
      </c>
      <c r="H5" s="10" t="s">
        <v>4</v>
      </c>
      <c r="I5" s="9" t="s">
        <v>5</v>
      </c>
      <c r="J5" s="10" t="s">
        <v>8</v>
      </c>
    </row>
    <row r="6" spans="1:10" ht="20.25" customHeight="1">
      <c r="A6" s="11" t="s">
        <v>49</v>
      </c>
      <c r="B6" s="17" t="s">
        <v>21</v>
      </c>
      <c r="C6" s="18" t="s">
        <v>42</v>
      </c>
      <c r="D6" s="18">
        <v>2</v>
      </c>
      <c r="E6" s="17" t="s">
        <v>22</v>
      </c>
      <c r="F6" s="15">
        <v>19</v>
      </c>
      <c r="G6" s="12">
        <v>25</v>
      </c>
      <c r="H6" s="6">
        <f aca="true" t="shared" si="0" ref="H6:H17">SUM(F6:G6)</f>
        <v>44</v>
      </c>
      <c r="I6" s="8">
        <v>1</v>
      </c>
      <c r="J6" s="7">
        <f aca="true" t="shared" si="1" ref="J6:J17">H6/$C$19</f>
        <v>0.88</v>
      </c>
    </row>
    <row r="7" spans="1:10" ht="20.25" customHeight="1">
      <c r="A7" s="11" t="s">
        <v>53</v>
      </c>
      <c r="B7" s="19" t="s">
        <v>33</v>
      </c>
      <c r="C7" s="20" t="s">
        <v>29</v>
      </c>
      <c r="D7" s="20">
        <v>5</v>
      </c>
      <c r="E7" s="19" t="s">
        <v>32</v>
      </c>
      <c r="F7" s="15">
        <v>17</v>
      </c>
      <c r="G7" s="12">
        <v>22</v>
      </c>
      <c r="H7" s="6">
        <f t="shared" si="0"/>
        <v>39</v>
      </c>
      <c r="I7" s="8">
        <v>2</v>
      </c>
      <c r="J7" s="7">
        <f t="shared" si="1"/>
        <v>0.78</v>
      </c>
    </row>
    <row r="8" spans="1:10" ht="20.25" customHeight="1">
      <c r="A8" s="11" t="s">
        <v>54</v>
      </c>
      <c r="B8" s="17" t="s">
        <v>19</v>
      </c>
      <c r="C8" s="20" t="s">
        <v>42</v>
      </c>
      <c r="D8" s="20">
        <v>1</v>
      </c>
      <c r="E8" s="19" t="s">
        <v>20</v>
      </c>
      <c r="F8" s="15">
        <v>17</v>
      </c>
      <c r="G8" s="12">
        <v>22</v>
      </c>
      <c r="H8" s="6">
        <f t="shared" si="0"/>
        <v>39</v>
      </c>
      <c r="I8" s="8">
        <v>2</v>
      </c>
      <c r="J8" s="7">
        <f t="shared" si="1"/>
        <v>0.78</v>
      </c>
    </row>
    <row r="9" spans="1:10" ht="20.25" customHeight="1">
      <c r="A9" s="11" t="s">
        <v>46</v>
      </c>
      <c r="B9" s="17" t="s">
        <v>40</v>
      </c>
      <c r="C9" s="18" t="s">
        <v>29</v>
      </c>
      <c r="D9" s="18">
        <v>6</v>
      </c>
      <c r="E9" s="17" t="s">
        <v>41</v>
      </c>
      <c r="F9" s="15">
        <v>10</v>
      </c>
      <c r="G9" s="12">
        <v>22</v>
      </c>
      <c r="H9" s="6">
        <f t="shared" si="0"/>
        <v>32</v>
      </c>
      <c r="I9" s="8">
        <v>3</v>
      </c>
      <c r="J9" s="7">
        <f t="shared" si="1"/>
        <v>0.64</v>
      </c>
    </row>
    <row r="10" spans="1:10" ht="20.25" customHeight="1">
      <c r="A10" s="11" t="s">
        <v>52</v>
      </c>
      <c r="B10" s="19" t="s">
        <v>36</v>
      </c>
      <c r="C10" s="20" t="s">
        <v>42</v>
      </c>
      <c r="D10" s="20">
        <v>5</v>
      </c>
      <c r="E10" s="19" t="s">
        <v>35</v>
      </c>
      <c r="F10" s="15">
        <v>3</v>
      </c>
      <c r="G10" s="12">
        <v>25</v>
      </c>
      <c r="H10" s="6">
        <f t="shared" si="0"/>
        <v>28</v>
      </c>
      <c r="I10" s="8"/>
      <c r="J10" s="7">
        <f t="shared" si="1"/>
        <v>0.56</v>
      </c>
    </row>
    <row r="11" spans="1:10" ht="20.25" customHeight="1">
      <c r="A11" s="11" t="s">
        <v>50</v>
      </c>
      <c r="B11" s="19" t="s">
        <v>34</v>
      </c>
      <c r="C11" s="20" t="s">
        <v>42</v>
      </c>
      <c r="D11" s="20">
        <v>5</v>
      </c>
      <c r="E11" s="19" t="s">
        <v>35</v>
      </c>
      <c r="F11" s="15">
        <v>0</v>
      </c>
      <c r="G11" s="12">
        <v>25</v>
      </c>
      <c r="H11" s="6">
        <f t="shared" si="0"/>
        <v>25</v>
      </c>
      <c r="I11" s="8"/>
      <c r="J11" s="7">
        <f t="shared" si="1"/>
        <v>0.5</v>
      </c>
    </row>
    <row r="12" spans="1:10" ht="20.25" customHeight="1">
      <c r="A12" s="11" t="s">
        <v>44</v>
      </c>
      <c r="B12" s="19" t="s">
        <v>25</v>
      </c>
      <c r="C12" s="20" t="s">
        <v>26</v>
      </c>
      <c r="D12" s="20">
        <v>4</v>
      </c>
      <c r="E12" s="19" t="s">
        <v>27</v>
      </c>
      <c r="F12" s="15">
        <v>8</v>
      </c>
      <c r="G12" s="12">
        <v>15</v>
      </c>
      <c r="H12" s="6">
        <f t="shared" si="0"/>
        <v>23</v>
      </c>
      <c r="I12" s="8"/>
      <c r="J12" s="7">
        <f t="shared" si="1"/>
        <v>0.46</v>
      </c>
    </row>
    <row r="13" spans="1:10" ht="20.25" customHeight="1">
      <c r="A13" s="11" t="s">
        <v>47</v>
      </c>
      <c r="B13" s="35" t="s">
        <v>37</v>
      </c>
      <c r="C13" s="36" t="s">
        <v>26</v>
      </c>
      <c r="D13" s="36">
        <v>6</v>
      </c>
      <c r="E13" s="35" t="s">
        <v>38</v>
      </c>
      <c r="F13" s="15">
        <v>0</v>
      </c>
      <c r="G13" s="12">
        <v>21</v>
      </c>
      <c r="H13" s="6">
        <f t="shared" si="0"/>
        <v>21</v>
      </c>
      <c r="I13" s="8"/>
      <c r="J13" s="7">
        <f t="shared" si="1"/>
        <v>0.42</v>
      </c>
    </row>
    <row r="14" spans="1:10" ht="20.25" customHeight="1">
      <c r="A14" s="11" t="s">
        <v>48</v>
      </c>
      <c r="B14" s="17" t="s">
        <v>39</v>
      </c>
      <c r="C14" s="18" t="s">
        <v>26</v>
      </c>
      <c r="D14" s="18">
        <v>6</v>
      </c>
      <c r="E14" s="17" t="s">
        <v>38</v>
      </c>
      <c r="F14" s="15">
        <v>4</v>
      </c>
      <c r="G14" s="12">
        <v>9</v>
      </c>
      <c r="H14" s="6">
        <f t="shared" si="0"/>
        <v>13</v>
      </c>
      <c r="I14" s="8"/>
      <c r="J14" s="7">
        <f t="shared" si="1"/>
        <v>0.26</v>
      </c>
    </row>
    <row r="15" spans="1:10" ht="20.25" customHeight="1">
      <c r="A15" s="11" t="s">
        <v>45</v>
      </c>
      <c r="B15" s="23" t="s">
        <v>23</v>
      </c>
      <c r="C15" s="24" t="s">
        <v>42</v>
      </c>
      <c r="D15" s="37">
        <v>3</v>
      </c>
      <c r="E15" s="23" t="s">
        <v>24</v>
      </c>
      <c r="F15" s="15">
        <v>0</v>
      </c>
      <c r="G15" s="12">
        <v>11</v>
      </c>
      <c r="H15" s="6">
        <f t="shared" si="0"/>
        <v>11</v>
      </c>
      <c r="I15" s="8"/>
      <c r="J15" s="7">
        <f t="shared" si="1"/>
        <v>0.22</v>
      </c>
    </row>
    <row r="16" spans="1:10" ht="20.25" customHeight="1">
      <c r="A16" s="11" t="s">
        <v>51</v>
      </c>
      <c r="B16" s="19" t="s">
        <v>31</v>
      </c>
      <c r="C16" s="20" t="s">
        <v>29</v>
      </c>
      <c r="D16" s="20">
        <v>5</v>
      </c>
      <c r="E16" s="19" t="s">
        <v>32</v>
      </c>
      <c r="F16" s="15">
        <v>3</v>
      </c>
      <c r="G16" s="12">
        <v>5</v>
      </c>
      <c r="H16" s="6">
        <f t="shared" si="0"/>
        <v>8</v>
      </c>
      <c r="I16" s="8"/>
      <c r="J16" s="7">
        <f t="shared" si="1"/>
        <v>0.16</v>
      </c>
    </row>
    <row r="17" spans="1:10" ht="20.25" customHeight="1">
      <c r="A17" s="11" t="s">
        <v>43</v>
      </c>
      <c r="B17" s="17" t="s">
        <v>28</v>
      </c>
      <c r="C17" s="18" t="s">
        <v>29</v>
      </c>
      <c r="D17" s="18">
        <v>4</v>
      </c>
      <c r="E17" s="17" t="s">
        <v>30</v>
      </c>
      <c r="F17" s="15">
        <v>3</v>
      </c>
      <c r="G17" s="12">
        <v>5</v>
      </c>
      <c r="H17" s="6">
        <f t="shared" si="0"/>
        <v>8</v>
      </c>
      <c r="I17" s="8"/>
      <c r="J17" s="7">
        <f t="shared" si="1"/>
        <v>0.16</v>
      </c>
    </row>
    <row r="19" spans="2:10" ht="20.25" customHeight="1">
      <c r="B19" s="4" t="s">
        <v>7</v>
      </c>
      <c r="C19" s="21">
        <v>50</v>
      </c>
      <c r="E19" s="13" t="s">
        <v>16</v>
      </c>
      <c r="F19" s="32" t="s">
        <v>95</v>
      </c>
      <c r="H19" s="2"/>
      <c r="I19" s="2"/>
      <c r="J19" s="2"/>
    </row>
    <row r="20" spans="5:10" ht="20.25" customHeight="1">
      <c r="E20" s="13" t="s">
        <v>17</v>
      </c>
      <c r="F20" s="32" t="s">
        <v>96</v>
      </c>
      <c r="G20" s="2"/>
      <c r="H20" s="2"/>
      <c r="I20" s="2"/>
      <c r="J20" s="2"/>
    </row>
    <row r="21" spans="5:10" ht="20.25" customHeight="1">
      <c r="E21" s="5"/>
      <c r="F21" s="33" t="s">
        <v>100</v>
      </c>
      <c r="G21" s="2"/>
      <c r="H21" s="2"/>
      <c r="I21" s="2"/>
      <c r="J21" s="2"/>
    </row>
    <row r="22" spans="5:10" ht="20.25" customHeight="1">
      <c r="E22" s="5"/>
      <c r="F22" s="32" t="s">
        <v>97</v>
      </c>
      <c r="G22" s="2"/>
      <c r="H22" s="2"/>
      <c r="I22" s="2"/>
      <c r="J22" s="2"/>
    </row>
    <row r="23" spans="5:10" ht="20.25" customHeight="1">
      <c r="E23" s="5"/>
      <c r="F23" s="32" t="s">
        <v>98</v>
      </c>
      <c r="G23" s="2"/>
      <c r="H23" s="2"/>
      <c r="I23" s="2"/>
      <c r="J23" s="2"/>
    </row>
    <row r="24" spans="5:10" ht="20.25" customHeight="1">
      <c r="E24" s="5"/>
      <c r="F24" s="32" t="s">
        <v>99</v>
      </c>
      <c r="G24" s="2"/>
      <c r="H24" s="2"/>
      <c r="I24" s="2"/>
      <c r="J24" s="2"/>
    </row>
    <row r="25" spans="5:6" ht="20.25" customHeight="1">
      <c r="E25" s="5"/>
      <c r="F25" s="33" t="s">
        <v>101</v>
      </c>
    </row>
  </sheetData>
  <sheetProtection/>
  <autoFilter ref="A5:J5">
    <sortState ref="A6:J25">
      <sortCondition descending="1" sortBy="value" ref="J6:J25"/>
    </sortState>
  </autoFilter>
  <mergeCells count="3">
    <mergeCell ref="K1:M1"/>
    <mergeCell ref="A2:M2"/>
    <mergeCell ref="A3:M3"/>
  </mergeCells>
  <printOptions/>
  <pageMargins left="0.35433070866141736" right="0.31496062992125984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11.00390625" style="0" customWidth="1"/>
    <col min="2" max="2" width="47.140625" style="0" customWidth="1"/>
    <col min="3" max="3" width="9.28125" style="3" customWidth="1"/>
    <col min="4" max="4" width="8.7109375" style="3" customWidth="1"/>
    <col min="5" max="5" width="44.140625" style="0" customWidth="1"/>
    <col min="6" max="6" width="10.421875" style="3" customWidth="1"/>
    <col min="7" max="8" width="11.140625" style="3" customWidth="1"/>
    <col min="9" max="9" width="10.00390625" style="3" customWidth="1"/>
    <col min="10" max="10" width="15.28125" style="3" customWidth="1"/>
    <col min="11" max="11" width="12.7109375" style="0" customWidth="1"/>
    <col min="12" max="12" width="11.140625" style="0" customWidth="1"/>
    <col min="13" max="13" width="21.00390625" style="0" customWidth="1"/>
  </cols>
  <sheetData>
    <row r="1" spans="1:13" ht="123.75" customHeight="1">
      <c r="A1" s="1"/>
      <c r="B1" s="16" t="s">
        <v>18</v>
      </c>
      <c r="C1" s="2"/>
      <c r="D1" s="2"/>
      <c r="E1" s="1"/>
      <c r="F1" s="2"/>
      <c r="G1" s="2"/>
      <c r="H1" s="2"/>
      <c r="I1" s="2"/>
      <c r="J1" s="2"/>
      <c r="K1" s="38" t="s">
        <v>15</v>
      </c>
      <c r="L1" s="38"/>
      <c r="M1" s="38"/>
    </row>
    <row r="2" spans="1:13" ht="18.7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.7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.75">
      <c r="A4" s="1"/>
      <c r="B4" s="1"/>
      <c r="C4" s="2"/>
      <c r="D4" s="2"/>
      <c r="E4" s="1"/>
      <c r="F4" s="2"/>
      <c r="G4" s="2"/>
      <c r="H4" s="2"/>
      <c r="I4" s="2"/>
      <c r="J4" s="2"/>
      <c r="K4" s="1"/>
      <c r="L4" s="1"/>
      <c r="M4" s="1"/>
    </row>
    <row r="5" spans="1:10" ht="34.5" customHeight="1">
      <c r="A5" s="9" t="s">
        <v>6</v>
      </c>
      <c r="B5" s="14" t="s">
        <v>0</v>
      </c>
      <c r="C5" s="14" t="s">
        <v>1</v>
      </c>
      <c r="D5" s="14" t="s">
        <v>2</v>
      </c>
      <c r="E5" s="14" t="s">
        <v>3</v>
      </c>
      <c r="F5" s="9">
        <v>1</v>
      </c>
      <c r="G5" s="9">
        <v>2</v>
      </c>
      <c r="H5" s="10" t="s">
        <v>4</v>
      </c>
      <c r="I5" s="9" t="s">
        <v>5</v>
      </c>
      <c r="J5" s="10" t="s">
        <v>8</v>
      </c>
    </row>
    <row r="6" spans="1:10" ht="20.25" customHeight="1">
      <c r="A6" s="11" t="s">
        <v>80</v>
      </c>
      <c r="B6" s="19" t="s">
        <v>65</v>
      </c>
      <c r="C6" s="20" t="s">
        <v>62</v>
      </c>
      <c r="D6" s="20">
        <v>4</v>
      </c>
      <c r="E6" s="19" t="s">
        <v>63</v>
      </c>
      <c r="F6" s="15">
        <v>23</v>
      </c>
      <c r="G6" s="12">
        <v>20</v>
      </c>
      <c r="H6" s="6">
        <f aca="true" t="shared" si="0" ref="H6:H21">SUM(F6:G6)</f>
        <v>43</v>
      </c>
      <c r="I6" s="8">
        <v>1</v>
      </c>
      <c r="J6" s="7">
        <f aca="true" t="shared" si="1" ref="J6:J21">H6/$C$24</f>
        <v>0.86</v>
      </c>
    </row>
    <row r="7" spans="1:10" ht="20.25" customHeight="1">
      <c r="A7" s="11" t="s">
        <v>79</v>
      </c>
      <c r="B7" s="19" t="s">
        <v>61</v>
      </c>
      <c r="C7" s="20" t="s">
        <v>62</v>
      </c>
      <c r="D7" s="20">
        <v>4</v>
      </c>
      <c r="E7" s="19" t="s">
        <v>63</v>
      </c>
      <c r="F7" s="15">
        <v>11</v>
      </c>
      <c r="G7" s="12">
        <v>25</v>
      </c>
      <c r="H7" s="6">
        <f t="shared" si="0"/>
        <v>36</v>
      </c>
      <c r="I7" s="8">
        <v>2</v>
      </c>
      <c r="J7" s="7">
        <f t="shared" si="1"/>
        <v>0.72</v>
      </c>
    </row>
    <row r="8" spans="1:10" ht="20.25" customHeight="1">
      <c r="A8" s="11" t="s">
        <v>82</v>
      </c>
      <c r="B8" s="17" t="s">
        <v>74</v>
      </c>
      <c r="C8" s="18" t="s">
        <v>67</v>
      </c>
      <c r="D8" s="18">
        <v>6</v>
      </c>
      <c r="E8" s="17" t="s">
        <v>75</v>
      </c>
      <c r="F8" s="15">
        <v>18</v>
      </c>
      <c r="G8" s="12">
        <v>18</v>
      </c>
      <c r="H8" s="6">
        <f t="shared" si="0"/>
        <v>36</v>
      </c>
      <c r="I8" s="8">
        <v>2</v>
      </c>
      <c r="J8" s="7">
        <f t="shared" si="1"/>
        <v>0.72</v>
      </c>
    </row>
    <row r="9" spans="1:10" ht="20.25" customHeight="1">
      <c r="A9" s="11" t="s">
        <v>93</v>
      </c>
      <c r="B9" s="19" t="s">
        <v>199</v>
      </c>
      <c r="C9" s="20" t="s">
        <v>67</v>
      </c>
      <c r="D9" s="20">
        <v>5</v>
      </c>
      <c r="E9" s="19" t="s">
        <v>32</v>
      </c>
      <c r="F9" s="15">
        <v>8</v>
      </c>
      <c r="G9" s="12">
        <v>21</v>
      </c>
      <c r="H9" s="6">
        <f t="shared" si="0"/>
        <v>29</v>
      </c>
      <c r="I9" s="8">
        <v>3</v>
      </c>
      <c r="J9" s="7">
        <f t="shared" si="1"/>
        <v>0.58</v>
      </c>
    </row>
    <row r="10" spans="1:10" ht="20.25" customHeight="1">
      <c r="A10" s="11" t="s">
        <v>84</v>
      </c>
      <c r="B10" s="19" t="s">
        <v>73</v>
      </c>
      <c r="C10" s="18" t="s">
        <v>77</v>
      </c>
      <c r="D10" s="18">
        <v>6</v>
      </c>
      <c r="E10" s="17" t="s">
        <v>72</v>
      </c>
      <c r="F10" s="15">
        <v>7</v>
      </c>
      <c r="G10" s="12">
        <v>22</v>
      </c>
      <c r="H10" s="6">
        <f t="shared" si="0"/>
        <v>29</v>
      </c>
      <c r="I10" s="8">
        <v>3</v>
      </c>
      <c r="J10" s="7">
        <f t="shared" si="1"/>
        <v>0.58</v>
      </c>
    </row>
    <row r="11" spans="1:10" ht="20.25" customHeight="1">
      <c r="A11" s="11" t="s">
        <v>78</v>
      </c>
      <c r="B11" s="19" t="s">
        <v>64</v>
      </c>
      <c r="C11" s="20" t="s">
        <v>62</v>
      </c>
      <c r="D11" s="20">
        <v>4</v>
      </c>
      <c r="E11" s="19" t="s">
        <v>63</v>
      </c>
      <c r="F11" s="15">
        <v>2</v>
      </c>
      <c r="G11" s="12">
        <v>24</v>
      </c>
      <c r="H11" s="6">
        <f t="shared" si="0"/>
        <v>26</v>
      </c>
      <c r="I11" s="8"/>
      <c r="J11" s="7">
        <f t="shared" si="1"/>
        <v>0.52</v>
      </c>
    </row>
    <row r="12" spans="1:10" ht="20.25" customHeight="1">
      <c r="A12" s="11" t="s">
        <v>87</v>
      </c>
      <c r="B12" s="17" t="s">
        <v>86</v>
      </c>
      <c r="C12" s="18" t="s">
        <v>67</v>
      </c>
      <c r="D12" s="18">
        <v>2</v>
      </c>
      <c r="E12" s="17" t="s">
        <v>55</v>
      </c>
      <c r="F12" s="15">
        <v>4</v>
      </c>
      <c r="G12" s="12">
        <v>22</v>
      </c>
      <c r="H12" s="6">
        <f t="shared" si="0"/>
        <v>26</v>
      </c>
      <c r="I12" s="8"/>
      <c r="J12" s="7">
        <f t="shared" si="1"/>
        <v>0.52</v>
      </c>
    </row>
    <row r="13" spans="1:10" ht="20.25" customHeight="1">
      <c r="A13" s="11" t="s">
        <v>85</v>
      </c>
      <c r="B13" s="19" t="s">
        <v>76</v>
      </c>
      <c r="C13" s="18" t="s">
        <v>77</v>
      </c>
      <c r="D13" s="18">
        <v>6</v>
      </c>
      <c r="E13" s="17" t="s">
        <v>72</v>
      </c>
      <c r="F13" s="15">
        <v>0</v>
      </c>
      <c r="G13" s="12">
        <v>23</v>
      </c>
      <c r="H13" s="6">
        <f t="shared" si="0"/>
        <v>23</v>
      </c>
      <c r="I13" s="8"/>
      <c r="J13" s="7">
        <f t="shared" si="1"/>
        <v>0.46</v>
      </c>
    </row>
    <row r="14" spans="1:10" ht="20.25" customHeight="1">
      <c r="A14" s="11" t="s">
        <v>88</v>
      </c>
      <c r="B14" s="17" t="s">
        <v>56</v>
      </c>
      <c r="C14" s="18" t="s">
        <v>77</v>
      </c>
      <c r="D14" s="18">
        <v>2</v>
      </c>
      <c r="E14" s="17" t="s">
        <v>55</v>
      </c>
      <c r="F14" s="15">
        <v>4</v>
      </c>
      <c r="G14" s="12">
        <v>19</v>
      </c>
      <c r="H14" s="6">
        <f t="shared" si="0"/>
        <v>23</v>
      </c>
      <c r="I14" s="8"/>
      <c r="J14" s="7">
        <f t="shared" si="1"/>
        <v>0.46</v>
      </c>
    </row>
    <row r="15" spans="1:10" ht="20.25" customHeight="1">
      <c r="A15" s="11" t="s">
        <v>91</v>
      </c>
      <c r="B15" s="19" t="s">
        <v>68</v>
      </c>
      <c r="C15" s="20" t="s">
        <v>62</v>
      </c>
      <c r="D15" s="20">
        <v>5</v>
      </c>
      <c r="E15" s="19" t="s">
        <v>69</v>
      </c>
      <c r="F15" s="15">
        <v>5</v>
      </c>
      <c r="G15" s="12">
        <v>16</v>
      </c>
      <c r="H15" s="6">
        <f t="shared" si="0"/>
        <v>21</v>
      </c>
      <c r="I15" s="8"/>
      <c r="J15" s="7">
        <f t="shared" si="1"/>
        <v>0.42</v>
      </c>
    </row>
    <row r="16" spans="1:10" ht="20.25" customHeight="1">
      <c r="A16" s="11" t="s">
        <v>81</v>
      </c>
      <c r="B16" s="17" t="s">
        <v>59</v>
      </c>
      <c r="C16" s="18" t="s">
        <v>77</v>
      </c>
      <c r="D16" s="20">
        <v>3</v>
      </c>
      <c r="E16" s="19" t="s">
        <v>60</v>
      </c>
      <c r="F16" s="15">
        <v>3</v>
      </c>
      <c r="G16" s="12">
        <v>17</v>
      </c>
      <c r="H16" s="6">
        <f t="shared" si="0"/>
        <v>20</v>
      </c>
      <c r="I16" s="8"/>
      <c r="J16" s="7">
        <f t="shared" si="1"/>
        <v>0.4</v>
      </c>
    </row>
    <row r="17" spans="1:10" ht="20.25" customHeight="1">
      <c r="A17" s="11" t="s">
        <v>83</v>
      </c>
      <c r="B17" s="19" t="s">
        <v>71</v>
      </c>
      <c r="C17" s="18" t="s">
        <v>77</v>
      </c>
      <c r="D17" s="18">
        <v>6</v>
      </c>
      <c r="E17" s="17" t="s">
        <v>72</v>
      </c>
      <c r="F17" s="15">
        <v>0</v>
      </c>
      <c r="G17" s="12">
        <v>17</v>
      </c>
      <c r="H17" s="6">
        <f t="shared" si="0"/>
        <v>17</v>
      </c>
      <c r="I17" s="8"/>
      <c r="J17" s="7">
        <f t="shared" si="1"/>
        <v>0.34</v>
      </c>
    </row>
    <row r="18" spans="1:10" ht="20.25" customHeight="1">
      <c r="A18" s="11" t="s">
        <v>92</v>
      </c>
      <c r="B18" s="19" t="s">
        <v>70</v>
      </c>
      <c r="C18" s="20" t="s">
        <v>67</v>
      </c>
      <c r="D18" s="20">
        <v>5</v>
      </c>
      <c r="E18" s="19" t="s">
        <v>32</v>
      </c>
      <c r="F18" s="15">
        <v>0</v>
      </c>
      <c r="G18" s="12">
        <v>16</v>
      </c>
      <c r="H18" s="6">
        <f t="shared" si="0"/>
        <v>16</v>
      </c>
      <c r="I18" s="8"/>
      <c r="J18" s="7">
        <f t="shared" si="1"/>
        <v>0.32</v>
      </c>
    </row>
    <row r="19" spans="1:10" ht="20.25" customHeight="1">
      <c r="A19" s="11" t="s">
        <v>90</v>
      </c>
      <c r="B19" s="17" t="s">
        <v>57</v>
      </c>
      <c r="C19" s="18" t="s">
        <v>77</v>
      </c>
      <c r="D19" s="18">
        <v>2</v>
      </c>
      <c r="E19" s="17" t="s">
        <v>55</v>
      </c>
      <c r="F19" s="15">
        <v>1</v>
      </c>
      <c r="G19" s="12">
        <v>10</v>
      </c>
      <c r="H19" s="6">
        <f t="shared" si="0"/>
        <v>11</v>
      </c>
      <c r="I19" s="8"/>
      <c r="J19" s="7">
        <f t="shared" si="1"/>
        <v>0.22</v>
      </c>
    </row>
    <row r="20" spans="1:10" ht="20.25" customHeight="1">
      <c r="A20" s="11" t="s">
        <v>94</v>
      </c>
      <c r="B20" s="19" t="s">
        <v>66</v>
      </c>
      <c r="C20" s="20" t="s">
        <v>67</v>
      </c>
      <c r="D20" s="20">
        <v>5</v>
      </c>
      <c r="E20" s="19" t="s">
        <v>32</v>
      </c>
      <c r="F20" s="15">
        <v>0</v>
      </c>
      <c r="G20" s="12">
        <v>10</v>
      </c>
      <c r="H20" s="6">
        <f t="shared" si="0"/>
        <v>10</v>
      </c>
      <c r="I20" s="8"/>
      <c r="J20" s="7">
        <f t="shared" si="1"/>
        <v>0.2</v>
      </c>
    </row>
    <row r="21" spans="1:10" ht="20.25" customHeight="1">
      <c r="A21" s="11" t="s">
        <v>89</v>
      </c>
      <c r="B21" s="17" t="s">
        <v>58</v>
      </c>
      <c r="C21" s="18" t="s">
        <v>77</v>
      </c>
      <c r="D21" s="18">
        <v>2</v>
      </c>
      <c r="E21" s="17" t="s">
        <v>55</v>
      </c>
      <c r="F21" s="15">
        <v>0</v>
      </c>
      <c r="G21" s="12">
        <v>10</v>
      </c>
      <c r="H21" s="6">
        <f t="shared" si="0"/>
        <v>10</v>
      </c>
      <c r="I21" s="8"/>
      <c r="J21" s="7">
        <f t="shared" si="1"/>
        <v>0.2</v>
      </c>
    </row>
    <row r="22" spans="1:10" ht="20.25" customHeight="1">
      <c r="A22" s="25"/>
      <c r="B22" s="26"/>
      <c r="C22" s="27"/>
      <c r="D22" s="27"/>
      <c r="E22" s="28"/>
      <c r="F22" s="29"/>
      <c r="G22" s="29"/>
      <c r="H22" s="25"/>
      <c r="I22" s="31"/>
      <c r="J22" s="30"/>
    </row>
    <row r="24" spans="2:10" ht="20.25" customHeight="1">
      <c r="B24" s="4" t="s">
        <v>7</v>
      </c>
      <c r="C24" s="21">
        <v>50</v>
      </c>
      <c r="E24" s="13" t="s">
        <v>16</v>
      </c>
      <c r="F24" s="32" t="s">
        <v>95</v>
      </c>
      <c r="H24" s="2"/>
      <c r="I24" s="2"/>
      <c r="J24" s="2"/>
    </row>
    <row r="25" spans="5:10" ht="20.25" customHeight="1">
      <c r="E25" s="13" t="s">
        <v>17</v>
      </c>
      <c r="F25" s="32" t="s">
        <v>96</v>
      </c>
      <c r="G25" s="2"/>
      <c r="H25" s="2"/>
      <c r="I25" s="2"/>
      <c r="J25" s="2"/>
    </row>
    <row r="26" spans="5:10" ht="20.25" customHeight="1">
      <c r="E26" s="5"/>
      <c r="F26" s="33" t="s">
        <v>100</v>
      </c>
      <c r="G26" s="2"/>
      <c r="H26" s="2"/>
      <c r="I26" s="2"/>
      <c r="J26" s="2"/>
    </row>
    <row r="27" spans="5:10" ht="20.25" customHeight="1">
      <c r="E27" s="5"/>
      <c r="F27" s="32" t="s">
        <v>97</v>
      </c>
      <c r="G27" s="2"/>
      <c r="H27" s="2"/>
      <c r="I27" s="2"/>
      <c r="J27" s="2"/>
    </row>
    <row r="28" spans="5:10" ht="20.25" customHeight="1">
      <c r="E28" s="5"/>
      <c r="F28" s="32" t="s">
        <v>98</v>
      </c>
      <c r="G28" s="2"/>
      <c r="H28" s="2"/>
      <c r="I28" s="2"/>
      <c r="J28" s="2"/>
    </row>
    <row r="29" spans="5:10" ht="20.25" customHeight="1">
      <c r="E29" s="5"/>
      <c r="F29" s="32" t="s">
        <v>99</v>
      </c>
      <c r="G29" s="2"/>
      <c r="H29" s="2"/>
      <c r="I29" s="2"/>
      <c r="J29" s="2"/>
    </row>
    <row r="30" spans="5:6" ht="20.25" customHeight="1">
      <c r="E30" s="5"/>
      <c r="F30" s="33" t="s">
        <v>101</v>
      </c>
    </row>
  </sheetData>
  <sheetProtection/>
  <autoFilter ref="A5:J5">
    <sortState ref="A6:J30">
      <sortCondition descending="1" sortBy="value" ref="J6:J30"/>
    </sortState>
  </autoFilter>
  <mergeCells count="3">
    <mergeCell ref="A2:M2"/>
    <mergeCell ref="A3:M3"/>
    <mergeCell ref="K1:M1"/>
  </mergeCells>
  <printOptions/>
  <pageMargins left="0.35433070866141736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0" zoomScaleNormal="70" zoomScalePageLayoutView="0" workbookViewId="0" topLeftCell="A2">
      <selection activeCell="H6" sqref="H6:H13"/>
    </sheetView>
  </sheetViews>
  <sheetFormatPr defaultColWidth="9.140625" defaultRowHeight="15"/>
  <cols>
    <col min="1" max="1" width="11.00390625" style="0" customWidth="1"/>
    <col min="2" max="2" width="51.00390625" style="0" customWidth="1"/>
    <col min="3" max="3" width="9.28125" style="3" customWidth="1"/>
    <col min="4" max="4" width="8.7109375" style="3" customWidth="1"/>
    <col min="5" max="5" width="44.140625" style="0" customWidth="1"/>
    <col min="6" max="6" width="10.421875" style="3" customWidth="1"/>
    <col min="7" max="8" width="11.140625" style="3" customWidth="1"/>
    <col min="9" max="9" width="10.00390625" style="3" customWidth="1"/>
    <col min="10" max="10" width="15.28125" style="3" customWidth="1"/>
    <col min="11" max="11" width="12.7109375" style="0" customWidth="1"/>
    <col min="12" max="12" width="11.140625" style="0" customWidth="1"/>
    <col min="13" max="13" width="21.00390625" style="0" customWidth="1"/>
  </cols>
  <sheetData>
    <row r="1" spans="1:13" ht="129.75" customHeight="1">
      <c r="A1" s="1"/>
      <c r="B1" s="16" t="s">
        <v>18</v>
      </c>
      <c r="C1" s="2"/>
      <c r="D1" s="2"/>
      <c r="E1" s="1"/>
      <c r="F1" s="2"/>
      <c r="G1" s="2"/>
      <c r="H1" s="2"/>
      <c r="I1" s="2"/>
      <c r="J1" s="2"/>
      <c r="K1" s="38" t="s">
        <v>15</v>
      </c>
      <c r="L1" s="38"/>
      <c r="M1" s="38"/>
    </row>
    <row r="2" spans="1:13" ht="18.7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.7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.75">
      <c r="A4" s="1"/>
      <c r="B4" s="1"/>
      <c r="C4" s="2"/>
      <c r="D4" s="2"/>
      <c r="E4" s="1"/>
      <c r="F4" s="2"/>
      <c r="G4" s="2"/>
      <c r="H4" s="2"/>
      <c r="I4" s="2"/>
      <c r="J4" s="2"/>
      <c r="K4" s="1"/>
      <c r="L4" s="1"/>
      <c r="M4" s="1"/>
    </row>
    <row r="5" spans="1:10" ht="34.5" customHeight="1">
      <c r="A5" s="9" t="s">
        <v>6</v>
      </c>
      <c r="B5" s="14" t="s">
        <v>0</v>
      </c>
      <c r="C5" s="14" t="s">
        <v>1</v>
      </c>
      <c r="D5" s="14" t="s">
        <v>2</v>
      </c>
      <c r="E5" s="14" t="s">
        <v>3</v>
      </c>
      <c r="F5" s="9">
        <v>1</v>
      </c>
      <c r="G5" s="9">
        <v>2</v>
      </c>
      <c r="H5" s="10" t="s">
        <v>4</v>
      </c>
      <c r="I5" s="9" t="s">
        <v>5</v>
      </c>
      <c r="J5" s="10" t="s">
        <v>8</v>
      </c>
    </row>
    <row r="6" spans="1:10" ht="20.25" customHeight="1">
      <c r="A6" s="11" t="s">
        <v>159</v>
      </c>
      <c r="B6" s="19" t="s">
        <v>105</v>
      </c>
      <c r="C6" s="20" t="s">
        <v>106</v>
      </c>
      <c r="D6" s="20">
        <v>4</v>
      </c>
      <c r="E6" s="19" t="s">
        <v>107</v>
      </c>
      <c r="F6" s="15">
        <v>61</v>
      </c>
      <c r="G6" s="12">
        <v>21</v>
      </c>
      <c r="H6" s="6">
        <f aca="true" t="shared" si="0" ref="H6:H13">SUM(F6:G6)</f>
        <v>82</v>
      </c>
      <c r="I6" s="8">
        <v>1</v>
      </c>
      <c r="J6" s="7">
        <f aca="true" t="shared" si="1" ref="J6:J13">H6/$C$15</f>
        <v>0.82</v>
      </c>
    </row>
    <row r="7" spans="1:10" ht="20.25" customHeight="1">
      <c r="A7" s="11" t="s">
        <v>158</v>
      </c>
      <c r="B7" s="19" t="s">
        <v>109</v>
      </c>
      <c r="C7" s="20" t="s">
        <v>110</v>
      </c>
      <c r="D7" s="20">
        <v>4</v>
      </c>
      <c r="E7" s="19" t="s">
        <v>27</v>
      </c>
      <c r="F7" s="15">
        <v>65</v>
      </c>
      <c r="G7" s="12">
        <v>14</v>
      </c>
      <c r="H7" s="6">
        <f t="shared" si="0"/>
        <v>79</v>
      </c>
      <c r="I7" s="8">
        <v>2</v>
      </c>
      <c r="J7" s="7">
        <f t="shared" si="1"/>
        <v>0.79</v>
      </c>
    </row>
    <row r="8" spans="1:10" ht="20.25" customHeight="1">
      <c r="A8" s="11" t="s">
        <v>160</v>
      </c>
      <c r="B8" s="19" t="s">
        <v>108</v>
      </c>
      <c r="C8" s="20" t="s">
        <v>106</v>
      </c>
      <c r="D8" s="20">
        <v>4</v>
      </c>
      <c r="E8" s="19" t="s">
        <v>107</v>
      </c>
      <c r="F8" s="15">
        <v>53</v>
      </c>
      <c r="G8" s="12">
        <v>11</v>
      </c>
      <c r="H8" s="6">
        <f t="shared" si="0"/>
        <v>64</v>
      </c>
      <c r="I8" s="8">
        <v>3</v>
      </c>
      <c r="J8" s="7">
        <f t="shared" si="1"/>
        <v>0.64</v>
      </c>
    </row>
    <row r="9" spans="1:10" ht="20.25" customHeight="1">
      <c r="A9" s="11" t="s">
        <v>161</v>
      </c>
      <c r="B9" s="17" t="s">
        <v>115</v>
      </c>
      <c r="C9" s="18" t="s">
        <v>110</v>
      </c>
      <c r="D9" s="18">
        <v>6</v>
      </c>
      <c r="E9" s="17" t="s">
        <v>116</v>
      </c>
      <c r="F9" s="15">
        <v>48</v>
      </c>
      <c r="G9" s="12">
        <v>16</v>
      </c>
      <c r="H9" s="6">
        <f t="shared" si="0"/>
        <v>64</v>
      </c>
      <c r="I9" s="8">
        <v>3</v>
      </c>
      <c r="J9" s="7">
        <f t="shared" si="1"/>
        <v>0.64</v>
      </c>
    </row>
    <row r="10" spans="1:10" ht="20.25" customHeight="1">
      <c r="A10" s="11" t="s">
        <v>156</v>
      </c>
      <c r="B10" s="19" t="s">
        <v>111</v>
      </c>
      <c r="C10" s="20" t="s">
        <v>106</v>
      </c>
      <c r="D10" s="20">
        <v>5</v>
      </c>
      <c r="E10" s="19" t="s">
        <v>112</v>
      </c>
      <c r="F10" s="15">
        <v>31</v>
      </c>
      <c r="G10" s="12">
        <v>9</v>
      </c>
      <c r="H10" s="6">
        <f t="shared" si="0"/>
        <v>40</v>
      </c>
      <c r="I10" s="8"/>
      <c r="J10" s="7">
        <f t="shared" si="1"/>
        <v>0.4</v>
      </c>
    </row>
    <row r="11" spans="1:10" ht="20.25" customHeight="1">
      <c r="A11" s="11" t="s">
        <v>162</v>
      </c>
      <c r="B11" s="17" t="s">
        <v>102</v>
      </c>
      <c r="C11" s="18" t="s">
        <v>110</v>
      </c>
      <c r="D11" s="18">
        <v>2</v>
      </c>
      <c r="E11" s="17" t="s">
        <v>103</v>
      </c>
      <c r="F11" s="15">
        <v>22</v>
      </c>
      <c r="G11" s="12">
        <v>14</v>
      </c>
      <c r="H11" s="6">
        <f t="shared" si="0"/>
        <v>36</v>
      </c>
      <c r="I11" s="8"/>
      <c r="J11" s="7">
        <f t="shared" si="1"/>
        <v>0.36</v>
      </c>
    </row>
    <row r="12" spans="1:10" ht="20.25" customHeight="1">
      <c r="A12" s="11" t="s">
        <v>163</v>
      </c>
      <c r="B12" s="17" t="s">
        <v>104</v>
      </c>
      <c r="C12" s="18" t="s">
        <v>110</v>
      </c>
      <c r="D12" s="18">
        <v>2</v>
      </c>
      <c r="E12" s="17" t="s">
        <v>103</v>
      </c>
      <c r="F12" s="15">
        <v>21</v>
      </c>
      <c r="G12" s="12">
        <v>8</v>
      </c>
      <c r="H12" s="6">
        <f t="shared" si="0"/>
        <v>29</v>
      </c>
      <c r="I12" s="8"/>
      <c r="J12" s="7">
        <f t="shared" si="1"/>
        <v>0.29</v>
      </c>
    </row>
    <row r="13" spans="1:10" ht="20.25" customHeight="1">
      <c r="A13" s="11" t="s">
        <v>157</v>
      </c>
      <c r="B13" s="19" t="s">
        <v>114</v>
      </c>
      <c r="C13" s="20" t="s">
        <v>117</v>
      </c>
      <c r="D13" s="20">
        <v>5</v>
      </c>
      <c r="E13" s="19" t="s">
        <v>113</v>
      </c>
      <c r="F13" s="15">
        <v>17</v>
      </c>
      <c r="G13" s="12">
        <v>12</v>
      </c>
      <c r="H13" s="6">
        <f t="shared" si="0"/>
        <v>29</v>
      </c>
      <c r="I13" s="8"/>
      <c r="J13" s="7">
        <f t="shared" si="1"/>
        <v>0.29</v>
      </c>
    </row>
    <row r="15" spans="2:10" ht="20.25" customHeight="1">
      <c r="B15" s="4" t="s">
        <v>7</v>
      </c>
      <c r="C15" s="21">
        <v>100</v>
      </c>
      <c r="E15" s="13" t="s">
        <v>16</v>
      </c>
      <c r="F15" s="32" t="s">
        <v>190</v>
      </c>
      <c r="G15" s="2"/>
      <c r="H15" s="2"/>
      <c r="I15" s="2"/>
      <c r="J15" s="2"/>
    </row>
    <row r="16" spans="5:10" ht="20.25" customHeight="1">
      <c r="E16" s="13" t="s">
        <v>17</v>
      </c>
      <c r="F16" s="32" t="s">
        <v>191</v>
      </c>
      <c r="G16" s="2"/>
      <c r="H16" s="2"/>
      <c r="I16" s="2"/>
      <c r="J16" s="2"/>
    </row>
    <row r="17" spans="5:10" ht="20.25" customHeight="1">
      <c r="E17" s="5"/>
      <c r="F17" s="32" t="s">
        <v>192</v>
      </c>
      <c r="G17" s="2"/>
      <c r="H17" s="2"/>
      <c r="I17" s="2"/>
      <c r="J17" s="2"/>
    </row>
    <row r="18" spans="5:10" ht="20.25" customHeight="1">
      <c r="E18" s="5"/>
      <c r="F18" s="32" t="s">
        <v>193</v>
      </c>
      <c r="G18" s="2"/>
      <c r="H18" s="2"/>
      <c r="I18" s="2"/>
      <c r="J18" s="2"/>
    </row>
    <row r="19" spans="5:10" ht="20.25" customHeight="1">
      <c r="E19" s="5"/>
      <c r="F19" s="32" t="s">
        <v>194</v>
      </c>
      <c r="G19" s="2"/>
      <c r="H19" s="2"/>
      <c r="I19" s="2"/>
      <c r="J19" s="2"/>
    </row>
    <row r="20" spans="5:10" ht="20.25" customHeight="1">
      <c r="E20" s="5"/>
      <c r="F20" s="32" t="s">
        <v>195</v>
      </c>
      <c r="G20" s="2"/>
      <c r="H20" s="2"/>
      <c r="I20" s="2"/>
      <c r="J20" s="2"/>
    </row>
    <row r="21" spans="5:10" ht="20.25" customHeight="1">
      <c r="E21" s="5"/>
      <c r="F21" s="32" t="s">
        <v>196</v>
      </c>
      <c r="G21" s="2"/>
      <c r="H21" s="2"/>
      <c r="I21" s="2"/>
      <c r="J21" s="2"/>
    </row>
    <row r="22" spans="5:6" ht="20.25" customHeight="1">
      <c r="E22" s="5"/>
      <c r="F22" s="33" t="s">
        <v>197</v>
      </c>
    </row>
    <row r="23" spans="5:6" ht="20.25" customHeight="1">
      <c r="E23" s="5"/>
      <c r="F23" s="33" t="s">
        <v>198</v>
      </c>
    </row>
    <row r="24" ht="20.25" customHeight="1">
      <c r="E24" s="5"/>
    </row>
    <row r="25" ht="20.25" customHeight="1">
      <c r="E25" s="5"/>
    </row>
    <row r="26" ht="20.25" customHeight="1"/>
    <row r="27" ht="20.25" customHeight="1">
      <c r="E27" s="5"/>
    </row>
  </sheetData>
  <sheetProtection/>
  <autoFilter ref="A5:J8">
    <sortState ref="A6:J27">
      <sortCondition descending="1" sortBy="value" ref="J6:J27"/>
    </sortState>
  </autoFilter>
  <mergeCells count="3">
    <mergeCell ref="K1:M1"/>
    <mergeCell ref="A2:M2"/>
    <mergeCell ref="A3:M3"/>
  </mergeCells>
  <printOptions/>
  <pageMargins left="0.35433070866141736" right="0.31496062992125984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0" zoomScaleNormal="70" zoomScalePageLayoutView="0" workbookViewId="0" topLeftCell="A2">
      <selection activeCell="H6" sqref="H6:H17"/>
    </sheetView>
  </sheetViews>
  <sheetFormatPr defaultColWidth="9.140625" defaultRowHeight="15"/>
  <cols>
    <col min="1" max="1" width="11.00390625" style="0" customWidth="1"/>
    <col min="2" max="2" width="47.8515625" style="0" customWidth="1"/>
    <col min="3" max="3" width="9.28125" style="3" customWidth="1"/>
    <col min="4" max="4" width="8.7109375" style="3" customWidth="1"/>
    <col min="5" max="5" width="45.140625" style="0" customWidth="1"/>
    <col min="6" max="6" width="10.421875" style="3" customWidth="1"/>
    <col min="7" max="8" width="11.140625" style="3" customWidth="1"/>
    <col min="9" max="9" width="10.00390625" style="3" customWidth="1"/>
    <col min="10" max="10" width="15.28125" style="3" customWidth="1"/>
    <col min="11" max="11" width="12.7109375" style="0" customWidth="1"/>
    <col min="12" max="12" width="11.140625" style="0" customWidth="1"/>
    <col min="13" max="13" width="21.00390625" style="0" customWidth="1"/>
  </cols>
  <sheetData>
    <row r="1" spans="1:13" ht="129.75" customHeight="1">
      <c r="A1" s="1"/>
      <c r="B1" s="16" t="s">
        <v>18</v>
      </c>
      <c r="C1" s="2"/>
      <c r="D1" s="2"/>
      <c r="E1" s="1"/>
      <c r="F1" s="2"/>
      <c r="G1" s="2"/>
      <c r="H1" s="2"/>
      <c r="I1" s="2"/>
      <c r="J1" s="2"/>
      <c r="K1" s="38" t="s">
        <v>15</v>
      </c>
      <c r="L1" s="38"/>
      <c r="M1" s="38"/>
    </row>
    <row r="2" spans="1:13" ht="18.7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.7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.75">
      <c r="A4" s="1"/>
      <c r="B4" s="1"/>
      <c r="C4" s="2"/>
      <c r="D4" s="2"/>
      <c r="E4" s="1"/>
      <c r="F4" s="2"/>
      <c r="G4" s="2"/>
      <c r="H4" s="2"/>
      <c r="I4" s="2"/>
      <c r="J4" s="2"/>
      <c r="K4" s="1"/>
      <c r="L4" s="1"/>
      <c r="M4" s="1"/>
    </row>
    <row r="5" spans="1:10" ht="34.5" customHeight="1">
      <c r="A5" s="9" t="s">
        <v>6</v>
      </c>
      <c r="B5" s="14" t="s">
        <v>0</v>
      </c>
      <c r="C5" s="14" t="s">
        <v>1</v>
      </c>
      <c r="D5" s="14" t="s">
        <v>2</v>
      </c>
      <c r="E5" s="14" t="s">
        <v>3</v>
      </c>
      <c r="F5" s="9">
        <v>1</v>
      </c>
      <c r="G5" s="9">
        <v>2</v>
      </c>
      <c r="H5" s="10" t="s">
        <v>4</v>
      </c>
      <c r="I5" s="9" t="s">
        <v>5</v>
      </c>
      <c r="J5" s="10" t="s">
        <v>8</v>
      </c>
    </row>
    <row r="6" spans="1:10" ht="20.25" customHeight="1">
      <c r="A6" s="11" t="s">
        <v>166</v>
      </c>
      <c r="B6" s="19" t="s">
        <v>130</v>
      </c>
      <c r="C6" s="20" t="s">
        <v>125</v>
      </c>
      <c r="D6" s="20">
        <v>5</v>
      </c>
      <c r="E6" s="19" t="s">
        <v>131</v>
      </c>
      <c r="F6" s="15">
        <v>67</v>
      </c>
      <c r="G6" s="12">
        <v>23</v>
      </c>
      <c r="H6" s="6">
        <f aca="true" t="shared" si="0" ref="H6:H17">SUM(F6:G6)</f>
        <v>90</v>
      </c>
      <c r="I6" s="8">
        <v>1</v>
      </c>
      <c r="J6" s="7">
        <f aca="true" t="shared" si="1" ref="J6:J17">H6/$C$19</f>
        <v>0.9</v>
      </c>
    </row>
    <row r="7" spans="1:10" ht="20.25" customHeight="1">
      <c r="A7" s="11" t="s">
        <v>171</v>
      </c>
      <c r="B7" s="19" t="s">
        <v>126</v>
      </c>
      <c r="C7" s="20" t="s">
        <v>127</v>
      </c>
      <c r="D7" s="20">
        <v>4</v>
      </c>
      <c r="E7" s="19" t="s">
        <v>128</v>
      </c>
      <c r="F7" s="15">
        <v>63</v>
      </c>
      <c r="G7" s="12">
        <v>19</v>
      </c>
      <c r="H7" s="6">
        <f t="shared" si="0"/>
        <v>82</v>
      </c>
      <c r="I7" s="8">
        <v>2</v>
      </c>
      <c r="J7" s="7">
        <f t="shared" si="1"/>
        <v>0.82</v>
      </c>
    </row>
    <row r="8" spans="1:10" ht="20.25" customHeight="1">
      <c r="A8" s="11" t="s">
        <v>168</v>
      </c>
      <c r="B8" s="17" t="s">
        <v>118</v>
      </c>
      <c r="C8" s="20" t="s">
        <v>127</v>
      </c>
      <c r="D8" s="20">
        <v>1</v>
      </c>
      <c r="E8" s="19" t="s">
        <v>119</v>
      </c>
      <c r="F8" s="15">
        <v>58</v>
      </c>
      <c r="G8" s="12">
        <v>22</v>
      </c>
      <c r="H8" s="6">
        <f t="shared" si="0"/>
        <v>80</v>
      </c>
      <c r="I8" s="8">
        <v>3</v>
      </c>
      <c r="J8" s="7">
        <f t="shared" si="1"/>
        <v>0.8</v>
      </c>
    </row>
    <row r="9" spans="1:10" ht="20.25" customHeight="1">
      <c r="A9" s="11" t="s">
        <v>167</v>
      </c>
      <c r="B9" s="19" t="s">
        <v>133</v>
      </c>
      <c r="C9" s="20" t="s">
        <v>136</v>
      </c>
      <c r="D9" s="20">
        <v>5</v>
      </c>
      <c r="E9" s="19" t="s">
        <v>112</v>
      </c>
      <c r="F9" s="15">
        <v>62</v>
      </c>
      <c r="G9" s="12">
        <v>18</v>
      </c>
      <c r="H9" s="6">
        <f t="shared" si="0"/>
        <v>80</v>
      </c>
      <c r="I9" s="8">
        <v>3</v>
      </c>
      <c r="J9" s="7">
        <f t="shared" si="1"/>
        <v>0.8</v>
      </c>
    </row>
    <row r="10" spans="1:10" ht="20.25" customHeight="1">
      <c r="A10" s="11" t="s">
        <v>165</v>
      </c>
      <c r="B10" s="19" t="s">
        <v>132</v>
      </c>
      <c r="C10" s="20" t="s">
        <v>125</v>
      </c>
      <c r="D10" s="20">
        <v>5</v>
      </c>
      <c r="E10" s="19" t="s">
        <v>131</v>
      </c>
      <c r="F10" s="15">
        <v>40</v>
      </c>
      <c r="G10" s="12">
        <v>21</v>
      </c>
      <c r="H10" s="6">
        <f t="shared" si="0"/>
        <v>61</v>
      </c>
      <c r="I10" s="8"/>
      <c r="J10" s="7">
        <f t="shared" si="1"/>
        <v>0.61</v>
      </c>
    </row>
    <row r="11" spans="1:10" ht="20.25" customHeight="1">
      <c r="A11" s="11" t="s">
        <v>169</v>
      </c>
      <c r="B11" s="17" t="s">
        <v>122</v>
      </c>
      <c r="C11" s="20" t="s">
        <v>127</v>
      </c>
      <c r="D11" s="20">
        <v>3</v>
      </c>
      <c r="E11" s="19" t="s">
        <v>123</v>
      </c>
      <c r="F11" s="15">
        <v>32</v>
      </c>
      <c r="G11" s="12">
        <v>18</v>
      </c>
      <c r="H11" s="6">
        <f t="shared" si="0"/>
        <v>50</v>
      </c>
      <c r="I11" s="8"/>
      <c r="J11" s="7">
        <f t="shared" si="1"/>
        <v>0.5</v>
      </c>
    </row>
    <row r="12" spans="1:10" ht="20.25" customHeight="1">
      <c r="A12" s="11" t="s">
        <v>173</v>
      </c>
      <c r="B12" s="17" t="s">
        <v>135</v>
      </c>
      <c r="C12" s="18" t="s">
        <v>127</v>
      </c>
      <c r="D12" s="18">
        <v>6</v>
      </c>
      <c r="E12" s="17" t="s">
        <v>75</v>
      </c>
      <c r="F12" s="15">
        <v>26</v>
      </c>
      <c r="G12" s="12">
        <v>14</v>
      </c>
      <c r="H12" s="6">
        <f t="shared" si="0"/>
        <v>40</v>
      </c>
      <c r="I12" s="8"/>
      <c r="J12" s="7">
        <f t="shared" si="1"/>
        <v>0.4</v>
      </c>
    </row>
    <row r="13" spans="1:10" ht="20.25" customHeight="1">
      <c r="A13" s="11" t="s">
        <v>172</v>
      </c>
      <c r="B13" s="17" t="s">
        <v>124</v>
      </c>
      <c r="C13" s="18" t="s">
        <v>125</v>
      </c>
      <c r="D13" s="18">
        <v>4</v>
      </c>
      <c r="E13" s="17" t="s">
        <v>63</v>
      </c>
      <c r="F13" s="15">
        <v>29</v>
      </c>
      <c r="G13" s="12">
        <v>0</v>
      </c>
      <c r="H13" s="6">
        <f t="shared" si="0"/>
        <v>29</v>
      </c>
      <c r="I13" s="8"/>
      <c r="J13" s="7">
        <f t="shared" si="1"/>
        <v>0.29</v>
      </c>
    </row>
    <row r="14" spans="1:10" ht="20.25" customHeight="1">
      <c r="A14" s="11" t="s">
        <v>174</v>
      </c>
      <c r="B14" s="19" t="s">
        <v>120</v>
      </c>
      <c r="C14" s="20" t="s">
        <v>127</v>
      </c>
      <c r="D14" s="34">
        <v>2</v>
      </c>
      <c r="E14" s="19" t="s">
        <v>22</v>
      </c>
      <c r="F14" s="15">
        <v>18</v>
      </c>
      <c r="G14" s="12">
        <v>11</v>
      </c>
      <c r="H14" s="6">
        <f t="shared" si="0"/>
        <v>29</v>
      </c>
      <c r="I14" s="8"/>
      <c r="J14" s="7">
        <f t="shared" si="1"/>
        <v>0.29</v>
      </c>
    </row>
    <row r="15" spans="1:10" ht="20.25" customHeight="1">
      <c r="A15" s="11" t="s">
        <v>175</v>
      </c>
      <c r="B15" s="19" t="s">
        <v>121</v>
      </c>
      <c r="C15" s="20" t="s">
        <v>127</v>
      </c>
      <c r="D15" s="34">
        <v>2</v>
      </c>
      <c r="E15" s="19" t="s">
        <v>22</v>
      </c>
      <c r="F15" s="15">
        <v>21</v>
      </c>
      <c r="G15" s="12">
        <v>8</v>
      </c>
      <c r="H15" s="6">
        <f t="shared" si="0"/>
        <v>29</v>
      </c>
      <c r="I15" s="8"/>
      <c r="J15" s="7">
        <f t="shared" si="1"/>
        <v>0.29</v>
      </c>
    </row>
    <row r="16" spans="1:10" ht="20.25" customHeight="1">
      <c r="A16" s="11" t="s">
        <v>164</v>
      </c>
      <c r="B16" s="19" t="s">
        <v>134</v>
      </c>
      <c r="C16" s="20" t="s">
        <v>136</v>
      </c>
      <c r="D16" s="20">
        <v>5</v>
      </c>
      <c r="E16" s="19" t="s">
        <v>131</v>
      </c>
      <c r="F16" s="15">
        <v>22</v>
      </c>
      <c r="G16" s="12">
        <v>3</v>
      </c>
      <c r="H16" s="6">
        <f t="shared" si="0"/>
        <v>25</v>
      </c>
      <c r="I16" s="8"/>
      <c r="J16" s="7">
        <f t="shared" si="1"/>
        <v>0.25</v>
      </c>
    </row>
    <row r="17" spans="1:10" ht="20.25" customHeight="1">
      <c r="A17" s="11" t="s">
        <v>170</v>
      </c>
      <c r="B17" s="19" t="s">
        <v>129</v>
      </c>
      <c r="C17" s="20" t="s">
        <v>125</v>
      </c>
      <c r="D17" s="20">
        <v>4</v>
      </c>
      <c r="E17" s="19" t="s">
        <v>63</v>
      </c>
      <c r="F17" s="15">
        <v>8</v>
      </c>
      <c r="G17" s="12">
        <v>14</v>
      </c>
      <c r="H17" s="6">
        <f t="shared" si="0"/>
        <v>22</v>
      </c>
      <c r="I17" s="8"/>
      <c r="J17" s="7">
        <f t="shared" si="1"/>
        <v>0.22</v>
      </c>
    </row>
    <row r="19" spans="2:10" ht="20.25" customHeight="1">
      <c r="B19" s="4" t="s">
        <v>7</v>
      </c>
      <c r="C19" s="21">
        <v>100</v>
      </c>
      <c r="E19" s="13" t="s">
        <v>16</v>
      </c>
      <c r="F19" s="32" t="s">
        <v>190</v>
      </c>
      <c r="G19" s="2"/>
      <c r="H19" s="2"/>
      <c r="I19" s="2"/>
      <c r="J19" s="2"/>
    </row>
    <row r="20" spans="5:10" ht="20.25" customHeight="1">
      <c r="E20" s="13" t="s">
        <v>17</v>
      </c>
      <c r="F20" s="32" t="s">
        <v>191</v>
      </c>
      <c r="G20" s="2"/>
      <c r="H20" s="2"/>
      <c r="I20" s="2"/>
      <c r="J20" s="2"/>
    </row>
    <row r="21" spans="5:10" ht="20.25" customHeight="1">
      <c r="E21" s="5"/>
      <c r="F21" s="32" t="s">
        <v>192</v>
      </c>
      <c r="G21" s="2"/>
      <c r="H21" s="2"/>
      <c r="I21" s="2"/>
      <c r="J21" s="2"/>
    </row>
    <row r="22" spans="5:10" ht="20.25" customHeight="1">
      <c r="E22" s="5"/>
      <c r="F22" s="32" t="s">
        <v>193</v>
      </c>
      <c r="G22" s="2"/>
      <c r="H22" s="2"/>
      <c r="I22" s="2"/>
      <c r="J22" s="2"/>
    </row>
    <row r="23" spans="5:10" ht="20.25" customHeight="1">
      <c r="E23" s="5"/>
      <c r="F23" s="32" t="s">
        <v>194</v>
      </c>
      <c r="G23" s="2"/>
      <c r="H23" s="2"/>
      <c r="I23" s="2"/>
      <c r="J23" s="2"/>
    </row>
    <row r="24" spans="5:10" ht="20.25" customHeight="1">
      <c r="E24" s="5"/>
      <c r="F24" s="32" t="s">
        <v>195</v>
      </c>
      <c r="G24" s="2"/>
      <c r="H24" s="2"/>
      <c r="I24" s="2"/>
      <c r="J24" s="2"/>
    </row>
    <row r="25" spans="5:10" ht="20.25" customHeight="1">
      <c r="E25" s="5"/>
      <c r="F25" s="32" t="s">
        <v>196</v>
      </c>
      <c r="G25" s="2"/>
      <c r="H25" s="2"/>
      <c r="I25" s="2"/>
      <c r="J25" s="2"/>
    </row>
    <row r="26" spans="5:6" ht="20.25" customHeight="1">
      <c r="E26" s="5"/>
      <c r="F26" s="33" t="s">
        <v>197</v>
      </c>
    </row>
    <row r="27" spans="5:6" ht="20.25" customHeight="1">
      <c r="E27" s="5"/>
      <c r="F27" s="33" t="s">
        <v>198</v>
      </c>
    </row>
    <row r="28" ht="20.25" customHeight="1">
      <c r="E28" s="5"/>
    </row>
    <row r="29" ht="20.25" customHeight="1">
      <c r="E29" s="5"/>
    </row>
    <row r="30" ht="20.25" customHeight="1"/>
    <row r="31" ht="20.25" customHeight="1">
      <c r="E31" s="5"/>
    </row>
  </sheetData>
  <sheetProtection/>
  <autoFilter ref="A5:J8">
    <sortState ref="A6:J31">
      <sortCondition descending="1" sortBy="value" ref="J6:J31"/>
    </sortState>
  </autoFilter>
  <mergeCells count="3">
    <mergeCell ref="K1:M1"/>
    <mergeCell ref="A2:M2"/>
    <mergeCell ref="A3:M3"/>
  </mergeCells>
  <printOptions/>
  <pageMargins left="0.35433070866141736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70" zoomScaleNormal="70" zoomScalePageLayoutView="0" workbookViewId="0" topLeftCell="A1">
      <selection activeCell="J32" sqref="J32"/>
    </sheetView>
  </sheetViews>
  <sheetFormatPr defaultColWidth="9.140625" defaultRowHeight="15"/>
  <cols>
    <col min="1" max="1" width="11.00390625" style="0" customWidth="1"/>
    <col min="2" max="2" width="49.57421875" style="0" customWidth="1"/>
    <col min="3" max="3" width="9.28125" style="3" customWidth="1"/>
    <col min="4" max="4" width="8.7109375" style="3" customWidth="1"/>
    <col min="5" max="5" width="44.140625" style="0" customWidth="1"/>
    <col min="6" max="6" width="10.421875" style="3" customWidth="1"/>
    <col min="7" max="8" width="11.140625" style="3" customWidth="1"/>
    <col min="9" max="9" width="10.00390625" style="3" customWidth="1"/>
    <col min="10" max="10" width="15.28125" style="3" customWidth="1"/>
    <col min="11" max="11" width="12.7109375" style="0" customWidth="1"/>
    <col min="12" max="12" width="11.140625" style="0" customWidth="1"/>
    <col min="13" max="13" width="21.00390625" style="0" customWidth="1"/>
  </cols>
  <sheetData>
    <row r="1" spans="1:13" ht="129.75" customHeight="1">
      <c r="A1" s="1"/>
      <c r="B1" s="16" t="s">
        <v>18</v>
      </c>
      <c r="C1" s="2"/>
      <c r="D1" s="2"/>
      <c r="E1" s="1"/>
      <c r="F1" s="2"/>
      <c r="G1" s="2"/>
      <c r="H1" s="2"/>
      <c r="I1" s="2"/>
      <c r="J1" s="2"/>
      <c r="K1" s="38" t="s">
        <v>15</v>
      </c>
      <c r="L1" s="38"/>
      <c r="M1" s="38"/>
    </row>
    <row r="2" spans="1:13" ht="18.7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.75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.75">
      <c r="A4" s="1"/>
      <c r="B4" s="1"/>
      <c r="C4" s="2"/>
      <c r="D4" s="2"/>
      <c r="E4" s="1"/>
      <c r="F4" s="2"/>
      <c r="G4" s="2"/>
      <c r="H4" s="2"/>
      <c r="I4" s="2"/>
      <c r="J4" s="2"/>
      <c r="K4" s="1"/>
      <c r="L4" s="1"/>
      <c r="M4" s="1"/>
    </row>
    <row r="5" spans="1:10" ht="34.5" customHeight="1">
      <c r="A5" s="9" t="s">
        <v>6</v>
      </c>
      <c r="B5" s="14" t="s">
        <v>0</v>
      </c>
      <c r="C5" s="14" t="s">
        <v>1</v>
      </c>
      <c r="D5" s="14" t="s">
        <v>2</v>
      </c>
      <c r="E5" s="14" t="s">
        <v>3</v>
      </c>
      <c r="F5" s="9">
        <v>1</v>
      </c>
      <c r="G5" s="9">
        <v>2</v>
      </c>
      <c r="H5" s="10" t="s">
        <v>4</v>
      </c>
      <c r="I5" s="9" t="s">
        <v>5</v>
      </c>
      <c r="J5" s="10" t="s">
        <v>8</v>
      </c>
    </row>
    <row r="6" spans="1:10" ht="20.25" customHeight="1">
      <c r="A6" s="11" t="s">
        <v>187</v>
      </c>
      <c r="B6" s="17" t="s">
        <v>153</v>
      </c>
      <c r="C6" s="18" t="s">
        <v>144</v>
      </c>
      <c r="D6" s="18">
        <v>6</v>
      </c>
      <c r="E6" s="17" t="s">
        <v>72</v>
      </c>
      <c r="F6" s="15">
        <v>67</v>
      </c>
      <c r="G6" s="12">
        <v>30</v>
      </c>
      <c r="H6" s="6">
        <f aca="true" t="shared" si="0" ref="H6:H19">SUM(F6:G6)</f>
        <v>97</v>
      </c>
      <c r="I6" s="8">
        <v>1</v>
      </c>
      <c r="J6" s="7">
        <f aca="true" t="shared" si="1" ref="J6:J20">H6/$C$21</f>
        <v>0.97</v>
      </c>
    </row>
    <row r="7" spans="1:10" ht="20.25" customHeight="1">
      <c r="A7" s="11" t="s">
        <v>185</v>
      </c>
      <c r="B7" s="19" t="s">
        <v>152</v>
      </c>
      <c r="C7" s="18" t="s">
        <v>144</v>
      </c>
      <c r="D7" s="18">
        <v>6</v>
      </c>
      <c r="E7" s="17" t="s">
        <v>72</v>
      </c>
      <c r="F7" s="15">
        <v>67</v>
      </c>
      <c r="G7" s="12">
        <v>25</v>
      </c>
      <c r="H7" s="6">
        <f t="shared" si="0"/>
        <v>92</v>
      </c>
      <c r="I7" s="8">
        <v>2</v>
      </c>
      <c r="J7" s="7">
        <f t="shared" si="1"/>
        <v>0.92</v>
      </c>
    </row>
    <row r="8" spans="1:10" ht="20.25" customHeight="1">
      <c r="A8" s="11" t="s">
        <v>179</v>
      </c>
      <c r="B8" s="19" t="s">
        <v>146</v>
      </c>
      <c r="C8" s="20" t="s">
        <v>144</v>
      </c>
      <c r="D8" s="20">
        <v>5</v>
      </c>
      <c r="E8" s="19" t="s">
        <v>35</v>
      </c>
      <c r="F8" s="15">
        <v>55</v>
      </c>
      <c r="G8" s="12">
        <v>25</v>
      </c>
      <c r="H8" s="6">
        <f t="shared" si="0"/>
        <v>80</v>
      </c>
      <c r="I8" s="8">
        <v>3</v>
      </c>
      <c r="J8" s="7">
        <f t="shared" si="1"/>
        <v>0.8</v>
      </c>
    </row>
    <row r="9" spans="1:10" ht="20.25" customHeight="1">
      <c r="A9" s="11" t="s">
        <v>184</v>
      </c>
      <c r="B9" s="19" t="s">
        <v>143</v>
      </c>
      <c r="C9" s="20" t="s">
        <v>144</v>
      </c>
      <c r="D9" s="20">
        <v>4</v>
      </c>
      <c r="E9" s="19" t="s">
        <v>107</v>
      </c>
      <c r="F9" s="15">
        <v>55</v>
      </c>
      <c r="G9" s="12">
        <v>25</v>
      </c>
      <c r="H9" s="6">
        <f t="shared" si="0"/>
        <v>80</v>
      </c>
      <c r="I9" s="8">
        <v>3</v>
      </c>
      <c r="J9" s="7">
        <f t="shared" si="1"/>
        <v>0.8</v>
      </c>
    </row>
    <row r="10" spans="1:10" ht="20.25" customHeight="1">
      <c r="A10" s="11" t="s">
        <v>178</v>
      </c>
      <c r="B10" s="19" t="s">
        <v>148</v>
      </c>
      <c r="C10" s="20" t="s">
        <v>154</v>
      </c>
      <c r="D10" s="20">
        <v>5</v>
      </c>
      <c r="E10" s="19" t="s">
        <v>32</v>
      </c>
      <c r="F10" s="15">
        <v>50</v>
      </c>
      <c r="G10" s="12">
        <v>30</v>
      </c>
      <c r="H10" s="6">
        <f t="shared" si="0"/>
        <v>80</v>
      </c>
      <c r="I10" s="8">
        <v>3</v>
      </c>
      <c r="J10" s="7">
        <f t="shared" si="1"/>
        <v>0.8</v>
      </c>
    </row>
    <row r="11" spans="1:10" ht="20.25" customHeight="1">
      <c r="A11" s="11" t="s">
        <v>180</v>
      </c>
      <c r="B11" s="19" t="s">
        <v>149</v>
      </c>
      <c r="C11" s="20" t="s">
        <v>144</v>
      </c>
      <c r="D11" s="20">
        <v>5</v>
      </c>
      <c r="E11" s="19" t="s">
        <v>35</v>
      </c>
      <c r="F11" s="15">
        <v>45</v>
      </c>
      <c r="G11" s="12">
        <v>25</v>
      </c>
      <c r="H11" s="6">
        <f t="shared" si="0"/>
        <v>70</v>
      </c>
      <c r="I11" s="8"/>
      <c r="J11" s="7">
        <f t="shared" si="1"/>
        <v>0.7</v>
      </c>
    </row>
    <row r="12" spans="1:10" ht="20.25" customHeight="1">
      <c r="A12" s="11" t="s">
        <v>183</v>
      </c>
      <c r="B12" s="19" t="s">
        <v>145</v>
      </c>
      <c r="C12" s="20" t="s">
        <v>144</v>
      </c>
      <c r="D12" s="20">
        <v>4</v>
      </c>
      <c r="E12" s="19" t="s">
        <v>107</v>
      </c>
      <c r="F12" s="15">
        <v>57</v>
      </c>
      <c r="G12" s="12">
        <v>10</v>
      </c>
      <c r="H12" s="6">
        <f t="shared" si="0"/>
        <v>67</v>
      </c>
      <c r="I12" s="8"/>
      <c r="J12" s="7">
        <f t="shared" si="1"/>
        <v>0.67</v>
      </c>
    </row>
    <row r="13" spans="1:10" ht="20.25" customHeight="1">
      <c r="A13" s="11" t="s">
        <v>181</v>
      </c>
      <c r="B13" s="17" t="s">
        <v>142</v>
      </c>
      <c r="C13" s="18" t="s">
        <v>155</v>
      </c>
      <c r="D13" s="18">
        <v>3</v>
      </c>
      <c r="E13" s="17" t="s">
        <v>24</v>
      </c>
      <c r="F13" s="15">
        <v>36</v>
      </c>
      <c r="G13" s="12">
        <v>30</v>
      </c>
      <c r="H13" s="6">
        <f t="shared" si="0"/>
        <v>66</v>
      </c>
      <c r="I13" s="8"/>
      <c r="J13" s="7">
        <f t="shared" si="1"/>
        <v>0.66</v>
      </c>
    </row>
    <row r="14" spans="1:10" ht="20.25" customHeight="1">
      <c r="A14" s="11" t="s">
        <v>189</v>
      </c>
      <c r="B14" s="17" t="s">
        <v>139</v>
      </c>
      <c r="C14" s="18" t="s">
        <v>155</v>
      </c>
      <c r="D14" s="18">
        <v>2</v>
      </c>
      <c r="E14" s="17" t="s">
        <v>140</v>
      </c>
      <c r="F14" s="15">
        <v>36</v>
      </c>
      <c r="G14" s="12">
        <v>30</v>
      </c>
      <c r="H14" s="6">
        <f t="shared" si="0"/>
        <v>66</v>
      </c>
      <c r="I14" s="8"/>
      <c r="J14" s="7">
        <f t="shared" si="1"/>
        <v>0.66</v>
      </c>
    </row>
    <row r="15" spans="1:10" ht="20.25" customHeight="1">
      <c r="A15" s="11" t="s">
        <v>186</v>
      </c>
      <c r="B15" s="19" t="s">
        <v>151</v>
      </c>
      <c r="C15" s="18" t="s">
        <v>144</v>
      </c>
      <c r="D15" s="18">
        <v>6</v>
      </c>
      <c r="E15" s="17" t="s">
        <v>72</v>
      </c>
      <c r="F15" s="15">
        <v>31</v>
      </c>
      <c r="G15" s="12">
        <v>30</v>
      </c>
      <c r="H15" s="6">
        <f t="shared" si="0"/>
        <v>61</v>
      </c>
      <c r="I15" s="8"/>
      <c r="J15" s="7">
        <f t="shared" si="1"/>
        <v>0.61</v>
      </c>
    </row>
    <row r="16" spans="1:10" ht="20.25" customHeight="1">
      <c r="A16" s="11" t="s">
        <v>188</v>
      </c>
      <c r="B16" s="17" t="s">
        <v>141</v>
      </c>
      <c r="C16" s="18" t="s">
        <v>155</v>
      </c>
      <c r="D16" s="18">
        <v>2</v>
      </c>
      <c r="E16" s="17" t="s">
        <v>140</v>
      </c>
      <c r="F16" s="15">
        <v>55</v>
      </c>
      <c r="G16" s="12">
        <v>5</v>
      </c>
      <c r="H16" s="6">
        <f t="shared" si="0"/>
        <v>60</v>
      </c>
      <c r="I16" s="8"/>
      <c r="J16" s="7">
        <f t="shared" si="1"/>
        <v>0.6</v>
      </c>
    </row>
    <row r="17" spans="1:10" ht="20.25" customHeight="1">
      <c r="A17" s="11" t="s">
        <v>177</v>
      </c>
      <c r="B17" s="19" t="s">
        <v>150</v>
      </c>
      <c r="C17" s="20" t="s">
        <v>154</v>
      </c>
      <c r="D17" s="20">
        <v>5</v>
      </c>
      <c r="E17" s="19" t="s">
        <v>32</v>
      </c>
      <c r="F17" s="15">
        <v>22</v>
      </c>
      <c r="G17" s="12">
        <v>30</v>
      </c>
      <c r="H17" s="6">
        <f t="shared" si="0"/>
        <v>52</v>
      </c>
      <c r="I17" s="8"/>
      <c r="J17" s="7">
        <f t="shared" si="1"/>
        <v>0.52</v>
      </c>
    </row>
    <row r="18" spans="1:10" ht="20.25" customHeight="1">
      <c r="A18" s="11" t="s">
        <v>182</v>
      </c>
      <c r="B18" s="17" t="s">
        <v>137</v>
      </c>
      <c r="C18" s="20" t="s">
        <v>144</v>
      </c>
      <c r="D18" s="20">
        <v>1</v>
      </c>
      <c r="E18" s="19" t="s">
        <v>138</v>
      </c>
      <c r="F18" s="15">
        <v>21</v>
      </c>
      <c r="G18" s="12">
        <v>30</v>
      </c>
      <c r="H18" s="6">
        <f t="shared" si="0"/>
        <v>51</v>
      </c>
      <c r="I18" s="8"/>
      <c r="J18" s="7">
        <f t="shared" si="1"/>
        <v>0.51</v>
      </c>
    </row>
    <row r="19" spans="1:10" ht="20.25" customHeight="1">
      <c r="A19" s="11" t="s">
        <v>176</v>
      </c>
      <c r="B19" s="19" t="s">
        <v>147</v>
      </c>
      <c r="C19" s="20" t="s">
        <v>154</v>
      </c>
      <c r="D19" s="20">
        <v>5</v>
      </c>
      <c r="E19" s="19" t="s">
        <v>32</v>
      </c>
      <c r="F19" s="15">
        <v>39</v>
      </c>
      <c r="G19" s="12">
        <v>5</v>
      </c>
      <c r="H19" s="6">
        <f t="shared" si="0"/>
        <v>44</v>
      </c>
      <c r="I19" s="8"/>
      <c r="J19" s="7">
        <f t="shared" si="1"/>
        <v>0.44</v>
      </c>
    </row>
    <row r="21" spans="2:10" ht="20.25" customHeight="1">
      <c r="B21" s="4" t="s">
        <v>7</v>
      </c>
      <c r="C21" s="21">
        <v>100</v>
      </c>
      <c r="E21" s="13" t="s">
        <v>16</v>
      </c>
      <c r="F21" s="32" t="s">
        <v>190</v>
      </c>
      <c r="G21" s="2"/>
      <c r="H21" s="2"/>
      <c r="I21" s="2"/>
      <c r="J21" s="2"/>
    </row>
    <row r="22" spans="5:10" ht="20.25" customHeight="1">
      <c r="E22" s="13" t="s">
        <v>17</v>
      </c>
      <c r="F22" s="32" t="s">
        <v>191</v>
      </c>
      <c r="G22" s="2"/>
      <c r="H22" s="2"/>
      <c r="I22" s="2"/>
      <c r="J22" s="2"/>
    </row>
    <row r="23" spans="5:10" ht="20.25" customHeight="1">
      <c r="E23" s="5"/>
      <c r="F23" s="32" t="s">
        <v>192</v>
      </c>
      <c r="G23" s="2"/>
      <c r="H23" s="2"/>
      <c r="I23" s="2"/>
      <c r="J23" s="2"/>
    </row>
    <row r="24" spans="5:10" ht="20.25" customHeight="1">
      <c r="E24" s="5"/>
      <c r="F24" s="32" t="s">
        <v>193</v>
      </c>
      <c r="G24" s="2"/>
      <c r="H24" s="2"/>
      <c r="I24" s="2"/>
      <c r="J24" s="2"/>
    </row>
    <row r="25" spans="5:10" ht="20.25" customHeight="1">
      <c r="E25" s="5"/>
      <c r="F25" s="32" t="s">
        <v>194</v>
      </c>
      <c r="G25" s="2"/>
      <c r="H25" s="2"/>
      <c r="I25" s="2"/>
      <c r="J25" s="2"/>
    </row>
    <row r="26" spans="5:10" ht="20.25" customHeight="1">
      <c r="E26" s="5"/>
      <c r="F26" s="32" t="s">
        <v>195</v>
      </c>
      <c r="G26" s="2"/>
      <c r="H26" s="2"/>
      <c r="I26" s="2"/>
      <c r="J26" s="2"/>
    </row>
    <row r="27" spans="5:10" ht="20.25" customHeight="1">
      <c r="E27" s="5"/>
      <c r="F27" s="32" t="s">
        <v>196</v>
      </c>
      <c r="G27" s="2"/>
      <c r="H27" s="2"/>
      <c r="I27" s="2"/>
      <c r="J27" s="2"/>
    </row>
    <row r="28" spans="5:6" ht="20.25" customHeight="1">
      <c r="E28" s="5"/>
      <c r="F28" s="33" t="s">
        <v>197</v>
      </c>
    </row>
    <row r="29" spans="5:6" ht="20.25" customHeight="1">
      <c r="E29" s="5"/>
      <c r="F29" s="33" t="s">
        <v>198</v>
      </c>
    </row>
    <row r="30" ht="20.25" customHeight="1">
      <c r="E30" s="5"/>
    </row>
    <row r="31" ht="20.25" customHeight="1">
      <c r="E31" s="5"/>
    </row>
    <row r="32" ht="20.25" customHeight="1"/>
    <row r="33" ht="20.25" customHeight="1">
      <c r="E33" s="5"/>
    </row>
  </sheetData>
  <sheetProtection/>
  <autoFilter ref="A5:J7">
    <sortState ref="A6:J33">
      <sortCondition descending="1" sortBy="value" ref="J6:J33"/>
    </sortState>
  </autoFilter>
  <mergeCells count="3">
    <mergeCell ref="K1:M1"/>
    <mergeCell ref="A2:M2"/>
    <mergeCell ref="A3:M3"/>
  </mergeCells>
  <printOptions/>
  <pageMargins left="0.35433070866141736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Анастасия</cp:lastModifiedBy>
  <cp:lastPrinted>2020-11-11T16:49:13Z</cp:lastPrinted>
  <dcterms:created xsi:type="dcterms:W3CDTF">2011-11-19T12:05:11Z</dcterms:created>
  <dcterms:modified xsi:type="dcterms:W3CDTF">2020-11-11T17:40:04Z</dcterms:modified>
  <cp:category/>
  <cp:version/>
  <cp:contentType/>
  <cp:contentStatus/>
</cp:coreProperties>
</file>